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N31" i="1"/>
  <c r="Q31" i="1" s="1"/>
  <c r="AB26" i="1" s="1"/>
  <c r="K36" i="1"/>
  <c r="K35" i="1"/>
  <c r="K34" i="1"/>
  <c r="K33" i="1"/>
  <c r="K32" i="1"/>
  <c r="K31" i="1"/>
  <c r="K30" i="1"/>
  <c r="K29" i="1"/>
  <c r="O28" i="1" s="1"/>
  <c r="R28" i="1" s="1"/>
  <c r="AI26" i="1" s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J31" i="1"/>
  <c r="N30" i="1" s="1"/>
  <c r="Q30" i="1" s="1"/>
  <c r="AA26" i="1" s="1"/>
  <c r="J30" i="1"/>
  <c r="N29" i="1" s="1"/>
  <c r="Q29" i="1" s="1"/>
  <c r="Z26" i="1" s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E18" i="1" s="1"/>
  <c r="AD15" i="1"/>
  <c r="AD18" i="1" s="1"/>
  <c r="Z18" i="1"/>
  <c r="Z17" i="1"/>
  <c r="AA16" i="1"/>
  <c r="AA17" i="1" s="1"/>
  <c r="AA18" i="1" s="1"/>
  <c r="Z16" i="1"/>
  <c r="AA15" i="1"/>
  <c r="Z15" i="1"/>
  <c r="W18" i="1"/>
  <c r="W17" i="1"/>
  <c r="W16" i="1"/>
  <c r="V16" i="1"/>
  <c r="V17" i="1" s="1"/>
  <c r="W15" i="1"/>
  <c r="V15" i="1"/>
  <c r="V18" i="1" s="1"/>
  <c r="S16" i="1"/>
  <c r="S17" i="1" s="1"/>
  <c r="S18" i="1" s="1"/>
  <c r="R16" i="1"/>
  <c r="R17" i="1" s="1"/>
  <c r="R18" i="1" s="1"/>
  <c r="S15" i="1"/>
  <c r="R15" i="1"/>
  <c r="O18" i="1"/>
  <c r="N18" i="1"/>
  <c r="O17" i="1"/>
  <c r="N17" i="1"/>
  <c r="O16" i="1"/>
  <c r="N16" i="1"/>
  <c r="O15" i="1"/>
  <c r="N15" i="1"/>
  <c r="K18" i="1"/>
  <c r="K17" i="1"/>
  <c r="K16" i="1"/>
  <c r="J16" i="1"/>
  <c r="J17" i="1" s="1"/>
  <c r="K15" i="1"/>
  <c r="J15" i="1"/>
  <c r="J18" i="1" s="1"/>
  <c r="G18" i="1"/>
  <c r="F18" i="1"/>
  <c r="G17" i="1"/>
  <c r="F17" i="1"/>
  <c r="G16" i="1"/>
  <c r="F16" i="1"/>
  <c r="G15" i="1"/>
  <c r="F15" i="1"/>
  <c r="B17" i="1"/>
  <c r="C16" i="1"/>
  <c r="C17" i="1" s="1"/>
  <c r="C18" i="1" s="1"/>
  <c r="B16" i="1"/>
  <c r="C15" i="1"/>
  <c r="B15" i="1"/>
  <c r="B18" i="1" s="1"/>
  <c r="O33" i="1" l="1"/>
  <c r="R33" i="1" s="1"/>
  <c r="AN26" i="1" s="1"/>
  <c r="O26" i="1"/>
  <c r="R26" i="1" s="1"/>
  <c r="AG26" i="1" s="1"/>
  <c r="O34" i="1"/>
  <c r="R34" i="1" s="1"/>
  <c r="AO26" i="1" s="1"/>
  <c r="O27" i="1"/>
  <c r="R27" i="1" s="1"/>
  <c r="AH26" i="1" s="1"/>
  <c r="O35" i="1"/>
  <c r="R35" i="1" s="1"/>
  <c r="AP26" i="1" s="1"/>
  <c r="B53" i="1"/>
  <c r="B52" i="1"/>
  <c r="C53" i="1"/>
  <c r="C52" i="1"/>
  <c r="B50" i="1"/>
  <c r="O31" i="1"/>
  <c r="R31" i="1" s="1"/>
  <c r="AL26" i="1" s="1"/>
  <c r="C50" i="1"/>
  <c r="O32" i="1"/>
  <c r="R32" i="1" s="1"/>
  <c r="AM26" i="1" s="1"/>
  <c r="O29" i="1"/>
  <c r="R29" i="1" s="1"/>
  <c r="AJ26" i="1" s="1"/>
  <c r="O30" i="1"/>
  <c r="R30" i="1" s="1"/>
  <c r="AK26" i="1" s="1"/>
  <c r="C55" i="1" l="1"/>
  <c r="C54" i="1"/>
  <c r="B54" i="1"/>
  <c r="B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<sst xmlns="http://schemas.openxmlformats.org/spreadsheetml/2006/main" count="48" uniqueCount="22">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</sst>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AE10" sqref="AE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E3" s="1">
        <v>323</v>
      </c>
      <c r="F3">
        <v>20.5593</v>
      </c>
      <c r="G3">
        <v>11.932</v>
      </c>
      <c r="I3" s="1">
        <v>323</v>
      </c>
      <c r="J3">
        <v>11.3826</v>
      </c>
      <c r="K3">
        <v>7.5993000000000004</v>
      </c>
      <c r="M3" s="1">
        <v>323</v>
      </c>
      <c r="N3">
        <v>10.7491</v>
      </c>
      <c r="O3">
        <v>5.5907</v>
      </c>
      <c r="Q3" s="1">
        <v>323</v>
      </c>
      <c r="U3" s="1">
        <v>323</v>
      </c>
      <c r="V3">
        <v>14.2689</v>
      </c>
      <c r="W3">
        <v>11.4473</v>
      </c>
      <c r="Y3" s="1">
        <v>323</v>
      </c>
      <c r="Z3">
        <v>6.1891999999999996</v>
      </c>
      <c r="AA3">
        <v>8.3970000000000002</v>
      </c>
      <c r="AC3" s="1">
        <v>323</v>
      </c>
      <c r="AD3">
        <v>10.75</v>
      </c>
      <c r="AE3">
        <v>10.3589</v>
      </c>
    </row>
    <row r="4" spans="1:31" x14ac:dyDescent="0.25">
      <c r="A4" s="1">
        <v>0.1</v>
      </c>
      <c r="E4" s="1">
        <v>0.1</v>
      </c>
      <c r="F4">
        <v>25.045500000000001</v>
      </c>
      <c r="G4">
        <v>11.3691</v>
      </c>
      <c r="I4" s="1">
        <v>0.1</v>
      </c>
      <c r="J4">
        <v>9.2789999999999999</v>
      </c>
      <c r="K4">
        <v>4.7896999999999998</v>
      </c>
      <c r="M4" s="1">
        <v>0.1</v>
      </c>
      <c r="N4">
        <v>15.4152</v>
      </c>
      <c r="O4">
        <v>8.1372999999999998</v>
      </c>
      <c r="Q4" s="1">
        <v>0.1</v>
      </c>
      <c r="U4" s="1">
        <v>0.1</v>
      </c>
      <c r="V4">
        <v>14.6707</v>
      </c>
      <c r="W4">
        <v>12.664</v>
      </c>
      <c r="Y4" s="1">
        <v>0.1</v>
      </c>
      <c r="Z4">
        <v>7.3654999999999999</v>
      </c>
      <c r="AA4">
        <v>7.4679000000000002</v>
      </c>
      <c r="AC4" s="1">
        <v>0.1</v>
      </c>
      <c r="AE4">
        <v>11.382999999999999</v>
      </c>
    </row>
    <row r="5" spans="1:31" x14ac:dyDescent="0.25">
      <c r="A5" s="1">
        <v>0.2</v>
      </c>
      <c r="E5" s="1">
        <v>0.2</v>
      </c>
      <c r="F5">
        <v>41.731699999999996</v>
      </c>
      <c r="G5">
        <v>12.023099999999999</v>
      </c>
      <c r="I5" s="1">
        <v>0.2</v>
      </c>
      <c r="J5">
        <v>12.92</v>
      </c>
      <c r="K5">
        <v>4.9432999999999998</v>
      </c>
      <c r="M5" s="1">
        <v>0.2</v>
      </c>
      <c r="N5">
        <v>15.160500000000001</v>
      </c>
      <c r="O5">
        <v>7.5244</v>
      </c>
      <c r="Q5" s="1">
        <v>0.2</v>
      </c>
      <c r="U5" s="1">
        <v>0.2</v>
      </c>
      <c r="V5">
        <v>15.6021</v>
      </c>
      <c r="W5">
        <v>12.9077</v>
      </c>
      <c r="Y5" s="1">
        <v>0.2</v>
      </c>
      <c r="Z5">
        <v>5.7967000000000004</v>
      </c>
      <c r="AA5">
        <v>10.019299999999999</v>
      </c>
      <c r="AC5" s="1">
        <v>0.2</v>
      </c>
      <c r="AD5">
        <v>7.9283000000000001</v>
      </c>
      <c r="AE5">
        <v>9.6684000000000001</v>
      </c>
    </row>
    <row r="6" spans="1:31" x14ac:dyDescent="0.25">
      <c r="A6" s="1">
        <v>0.3</v>
      </c>
      <c r="E6" s="1">
        <v>0.3</v>
      </c>
      <c r="F6">
        <v>33.211300000000001</v>
      </c>
      <c r="G6">
        <v>7.4264000000000001</v>
      </c>
      <c r="I6" s="1">
        <v>0.3</v>
      </c>
      <c r="J6">
        <v>10.553699999999999</v>
      </c>
      <c r="K6">
        <v>4.9489000000000001</v>
      </c>
      <c r="M6" s="1">
        <v>0.3</v>
      </c>
      <c r="N6">
        <v>15.4442</v>
      </c>
      <c r="O6">
        <v>8.9933999999999994</v>
      </c>
      <c r="Q6" s="1">
        <v>0.3</v>
      </c>
      <c r="U6" s="1">
        <v>0.3</v>
      </c>
      <c r="W6">
        <v>17.564499999999999</v>
      </c>
      <c r="Y6" s="1">
        <v>0.3</v>
      </c>
      <c r="Z6">
        <v>5.3301999999999996</v>
      </c>
      <c r="AC6" s="1">
        <v>0.3</v>
      </c>
      <c r="AD6">
        <v>5.6993999999999998</v>
      </c>
      <c r="AE6">
        <v>12.267200000000001</v>
      </c>
    </row>
    <row r="7" spans="1:31" x14ac:dyDescent="0.25">
      <c r="A7" s="1">
        <v>0.4</v>
      </c>
      <c r="E7" s="1">
        <v>0.4</v>
      </c>
      <c r="F7">
        <v>19.363499999999998</v>
      </c>
      <c r="G7">
        <v>6.0678000000000001</v>
      </c>
      <c r="I7" s="1">
        <v>0.4</v>
      </c>
      <c r="J7">
        <v>16.845400000000001</v>
      </c>
      <c r="K7">
        <v>6.6810999999999998</v>
      </c>
      <c r="M7" s="1">
        <v>0.4</v>
      </c>
      <c r="N7">
        <v>10.922000000000001</v>
      </c>
      <c r="O7">
        <v>6.9435000000000002</v>
      </c>
      <c r="Q7" s="1">
        <v>0.4</v>
      </c>
      <c r="U7" s="1">
        <v>0.4</v>
      </c>
      <c r="V7">
        <v>9.6132000000000009</v>
      </c>
      <c r="W7">
        <v>10.078900000000001</v>
      </c>
      <c r="Y7" s="1">
        <v>0.4</v>
      </c>
      <c r="Z7">
        <v>4.8177000000000003</v>
      </c>
      <c r="AA7">
        <v>18.9405</v>
      </c>
      <c r="AC7" s="1">
        <v>0.4</v>
      </c>
      <c r="AD7">
        <v>8.0036000000000005</v>
      </c>
      <c r="AE7">
        <v>12.303800000000001</v>
      </c>
    </row>
    <row r="8" spans="1:31" x14ac:dyDescent="0.25">
      <c r="A8" s="1">
        <v>0.5</v>
      </c>
      <c r="E8" s="1">
        <v>0.5</v>
      </c>
      <c r="F8">
        <v>6.0542999999999996</v>
      </c>
      <c r="G8">
        <v>9.5976999999999997</v>
      </c>
      <c r="I8" s="1">
        <v>0.5</v>
      </c>
      <c r="J8">
        <v>12.542400000000001</v>
      </c>
      <c r="K8">
        <v>4.4476000000000004</v>
      </c>
      <c r="M8" s="1">
        <v>0.5</v>
      </c>
      <c r="N8">
        <v>9.6365999999999996</v>
      </c>
      <c r="O8">
        <v>5.6212999999999997</v>
      </c>
      <c r="Q8" s="1">
        <v>0.5</v>
      </c>
      <c r="U8" s="1">
        <v>0.5</v>
      </c>
      <c r="V8">
        <v>15.9604</v>
      </c>
      <c r="W8">
        <v>12.4328</v>
      </c>
      <c r="Y8" s="1">
        <v>0.5</v>
      </c>
      <c r="Z8">
        <v>6.6108000000000002</v>
      </c>
      <c r="AA8">
        <v>14.856999999999999</v>
      </c>
      <c r="AC8" s="1">
        <v>0.5</v>
      </c>
      <c r="AD8">
        <v>5.5343</v>
      </c>
      <c r="AE8">
        <v>11.462300000000001</v>
      </c>
    </row>
    <row r="9" spans="1:31" x14ac:dyDescent="0.25">
      <c r="A9" s="1">
        <v>0.6</v>
      </c>
      <c r="E9" s="1">
        <v>0.6</v>
      </c>
      <c r="F9">
        <v>6.3640999999999996</v>
      </c>
      <c r="G9">
        <v>6.7602000000000002</v>
      </c>
      <c r="I9" s="1">
        <v>0.6</v>
      </c>
      <c r="J9">
        <v>9.0260999999999996</v>
      </c>
      <c r="K9">
        <v>3.2256</v>
      </c>
      <c r="M9" s="1">
        <v>0.6</v>
      </c>
      <c r="N9">
        <v>9.0472999999999999</v>
      </c>
      <c r="O9">
        <v>5.0773999999999999</v>
      </c>
      <c r="Q9" s="1">
        <v>0.6</v>
      </c>
      <c r="U9" s="1">
        <v>0.6</v>
      </c>
      <c r="V9">
        <v>9.7011000000000003</v>
      </c>
      <c r="W9">
        <v>9.2370000000000001</v>
      </c>
      <c r="Y9" s="1">
        <v>0.6</v>
      </c>
      <c r="Z9">
        <v>7.3601000000000001</v>
      </c>
      <c r="AA9">
        <v>8.4725999999999999</v>
      </c>
      <c r="AC9" s="1">
        <v>0.6</v>
      </c>
      <c r="AD9">
        <v>4.8106999999999998</v>
      </c>
      <c r="AE9">
        <v>16.5992</v>
      </c>
    </row>
    <row r="10" spans="1:31" x14ac:dyDescent="0.25">
      <c r="A10" s="1">
        <v>0.7</v>
      </c>
      <c r="E10" s="1">
        <v>0.7</v>
      </c>
      <c r="F10">
        <v>10.465299999999999</v>
      </c>
      <c r="G10">
        <v>5.4340000000000002</v>
      </c>
      <c r="I10" s="1">
        <v>0.7</v>
      </c>
      <c r="J10">
        <v>10.778</v>
      </c>
      <c r="K10">
        <v>4.6085000000000003</v>
      </c>
      <c r="M10" s="1">
        <v>0.7</v>
      </c>
      <c r="N10">
        <v>8.6662999999999997</v>
      </c>
      <c r="O10">
        <v>7.3155999999999999</v>
      </c>
      <c r="Q10" s="1">
        <v>0.7</v>
      </c>
      <c r="U10" s="1">
        <v>0.7</v>
      </c>
      <c r="V10">
        <v>8.9632000000000005</v>
      </c>
      <c r="W10">
        <v>15.828799999999999</v>
      </c>
      <c r="Y10" s="1">
        <v>0.7</v>
      </c>
      <c r="Z10">
        <v>9.5108999999999995</v>
      </c>
      <c r="AA10">
        <v>9.2799999999999994</v>
      </c>
      <c r="AC10" s="1">
        <v>0.7</v>
      </c>
      <c r="AD10">
        <v>4.7660999999999998</v>
      </c>
    </row>
    <row r="11" spans="1:31" x14ac:dyDescent="0.25">
      <c r="A11" s="1">
        <v>0.8</v>
      </c>
      <c r="E11" s="1">
        <v>0.8</v>
      </c>
      <c r="F11">
        <v>9.5408000000000008</v>
      </c>
      <c r="G11">
        <v>7.3959999999999999</v>
      </c>
      <c r="I11" s="1">
        <v>0.8</v>
      </c>
      <c r="J11">
        <v>13.0229</v>
      </c>
      <c r="K11">
        <v>6.3943000000000003</v>
      </c>
      <c r="M11" s="1">
        <v>0.8</v>
      </c>
      <c r="N11">
        <v>8.6373999999999995</v>
      </c>
      <c r="O11">
        <v>6.4619999999999997</v>
      </c>
      <c r="Q11" s="1">
        <v>0.8</v>
      </c>
      <c r="U11" s="1">
        <v>0.8</v>
      </c>
      <c r="V11">
        <v>4.8228999999999997</v>
      </c>
      <c r="W11">
        <v>11.5297</v>
      </c>
      <c r="Y11" s="1">
        <v>0.8</v>
      </c>
      <c r="Z11">
        <v>6.1387</v>
      </c>
      <c r="AA11">
        <v>7.9340999999999999</v>
      </c>
      <c r="AC11" s="1">
        <v>0.8</v>
      </c>
      <c r="AD11">
        <v>6.3346</v>
      </c>
      <c r="AE11">
        <v>35.243299999999998</v>
      </c>
    </row>
    <row r="12" spans="1:31" x14ac:dyDescent="0.25">
      <c r="A12" s="1">
        <v>0.9</v>
      </c>
      <c r="E12" s="1">
        <v>0.9</v>
      </c>
      <c r="F12">
        <v>13.5169</v>
      </c>
      <c r="G12">
        <v>6.2462999999999997</v>
      </c>
      <c r="I12" s="1">
        <v>0.9</v>
      </c>
      <c r="J12">
        <v>22.323399999999999</v>
      </c>
      <c r="K12">
        <v>17.045500000000001</v>
      </c>
      <c r="M12" s="1">
        <v>0.9</v>
      </c>
      <c r="N12">
        <v>11.4451</v>
      </c>
      <c r="O12">
        <v>5.4972000000000003</v>
      </c>
      <c r="Q12" s="1">
        <v>0.9</v>
      </c>
      <c r="U12" s="1">
        <v>0.9</v>
      </c>
      <c r="V12">
        <v>4.8124000000000002</v>
      </c>
      <c r="W12">
        <v>10.5473</v>
      </c>
      <c r="Y12" s="1">
        <v>0.9</v>
      </c>
      <c r="Z12">
        <v>7.4934000000000003</v>
      </c>
      <c r="AA12">
        <v>7.4459999999999997</v>
      </c>
      <c r="AC12" s="1">
        <v>0.9</v>
      </c>
      <c r="AD12">
        <v>7.2248000000000001</v>
      </c>
      <c r="AE12">
        <v>24.6526</v>
      </c>
    </row>
    <row r="13" spans="1:31" x14ac:dyDescent="0.25">
      <c r="A13" s="1">
        <v>1</v>
      </c>
      <c r="E13" s="1">
        <v>1</v>
      </c>
      <c r="F13">
        <v>8.0978999999999992</v>
      </c>
      <c r="G13">
        <v>8.5314999999999994</v>
      </c>
      <c r="I13" s="1">
        <v>1</v>
      </c>
      <c r="K13">
        <v>17.5886</v>
      </c>
      <c r="M13" s="1">
        <v>1</v>
      </c>
      <c r="N13">
        <v>9.9711999999999996</v>
      </c>
      <c r="O13">
        <v>5.3777999999999997</v>
      </c>
      <c r="Q13" s="1">
        <v>1</v>
      </c>
      <c r="U13" s="1">
        <v>1</v>
      </c>
      <c r="V13">
        <v>6.5267999999999997</v>
      </c>
      <c r="W13">
        <v>8.8752999999999993</v>
      </c>
      <c r="Y13" s="1">
        <v>1</v>
      </c>
      <c r="Z13">
        <v>8.1636000000000006</v>
      </c>
      <c r="AA13">
        <v>8.3856999999999999</v>
      </c>
      <c r="AC13" s="1">
        <v>1</v>
      </c>
      <c r="AD13">
        <v>4.3990999999999998</v>
      </c>
      <c r="AE13">
        <v>26.9816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17.339130000000001</v>
      </c>
      <c r="G15">
        <f>AVERAGE(G4:G13)</f>
        <v>8.08521</v>
      </c>
      <c r="J15">
        <f>AVERAGE(J4:J13)</f>
        <v>13.032322222222222</v>
      </c>
      <c r="K15">
        <f>AVERAGE(K4:K13)</f>
        <v>7.4673100000000003</v>
      </c>
      <c r="N15">
        <f>AVERAGE(N4:N13)</f>
        <v>11.43458</v>
      </c>
      <c r="O15">
        <f>AVERAGE(O4:O13)</f>
        <v>6.6949899999999998</v>
      </c>
      <c r="R15" t="e">
        <f>AVERAGE(R4:R13)</f>
        <v>#DIV/0!</v>
      </c>
      <c r="S15" t="e">
        <f>AVERAGE(S4:S13)</f>
        <v>#DIV/0!</v>
      </c>
      <c r="V15">
        <f>AVERAGE(V4:V13)</f>
        <v>10.074755555555555</v>
      </c>
      <c r="W15">
        <f>AVERAGE(W4:W13)</f>
        <v>12.166600000000001</v>
      </c>
      <c r="Z15">
        <f>AVERAGE(Z4:Z13)</f>
        <v>6.8587599999999993</v>
      </c>
      <c r="AA15">
        <f>AVERAGE(AA4:AA13)</f>
        <v>10.311455555555556</v>
      </c>
      <c r="AD15">
        <f>AVERAGE(AD4:AD13)</f>
        <v>6.0778777777777782</v>
      </c>
      <c r="AE15">
        <f>AVERAGE(AE4:AE13)</f>
        <v>17.840155555555555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12.321081299775061</v>
      </c>
      <c r="G16">
        <f>STDEV(G4:G13)</f>
        <v>2.2588800580277781</v>
      </c>
      <c r="J16">
        <f>STDEV(J4:J13)</f>
        <v>4.2201776955413219</v>
      </c>
      <c r="K16">
        <f>STDEV(K4:K13)</f>
        <v>5.2822329990786594</v>
      </c>
      <c r="N16">
        <f>STDEV(N4:N13)</f>
        <v>2.8407476698925569</v>
      </c>
      <c r="O16">
        <f>STDEV(O4:O13)</f>
        <v>1.3119605324771693</v>
      </c>
      <c r="R16" t="e">
        <f>STDEV(R4:R13)</f>
        <v>#DIV/0!</v>
      </c>
      <c r="S16" t="e">
        <f>STDEV(S4:S13)</f>
        <v>#DIV/0!</v>
      </c>
      <c r="V16">
        <f>STDEV(V4:V13)</f>
        <v>4.4125619205601891</v>
      </c>
      <c r="W16">
        <f>STDEV(W4:W13)</f>
        <v>2.7932062202581549</v>
      </c>
      <c r="Z16">
        <f>STDEV(Z4:Z13)</f>
        <v>1.408612901797768</v>
      </c>
      <c r="AA16">
        <f>STDEV(AA4:AA13)</f>
        <v>3.9577459674387616</v>
      </c>
      <c r="AD16">
        <f>STDEV(AD4:AD13)</f>
        <v>1.3737413728371335</v>
      </c>
      <c r="AE16">
        <f>STDEV(AE4:AE13)</f>
        <v>8.9808363179760615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24.642162599550122</v>
      </c>
      <c r="G17">
        <f>2*G16</f>
        <v>4.5177601160555563</v>
      </c>
      <c r="J17">
        <f>2*J16</f>
        <v>8.4403553910826439</v>
      </c>
      <c r="K17">
        <f>2*K16</f>
        <v>10.564465998157319</v>
      </c>
      <c r="N17">
        <f>2*N16</f>
        <v>5.6814953397851138</v>
      </c>
      <c r="O17">
        <f>2*O16</f>
        <v>2.6239210649543385</v>
      </c>
      <c r="R17" t="e">
        <f>2*R16</f>
        <v>#DIV/0!</v>
      </c>
      <c r="S17" t="e">
        <f>2*S16</f>
        <v>#DIV/0!</v>
      </c>
      <c r="V17">
        <f>2*V16</f>
        <v>8.8251238411203783</v>
      </c>
      <c r="W17">
        <f>2*W16</f>
        <v>5.5864124405163098</v>
      </c>
      <c r="Z17">
        <f>2*Z16</f>
        <v>2.817225803595536</v>
      </c>
      <c r="AA17">
        <f>2*AA16</f>
        <v>7.9154919348775232</v>
      </c>
      <c r="AD17">
        <f>2*AD16</f>
        <v>2.747482745674267</v>
      </c>
      <c r="AE17">
        <f>2*AE16</f>
        <v>17.961672635952123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41.981292599550123</v>
      </c>
      <c r="G18">
        <f>G15+G17</f>
        <v>12.602970116055555</v>
      </c>
      <c r="J18">
        <f>J15+J17</f>
        <v>21.472677613304867</v>
      </c>
      <c r="K18">
        <f>K15+K17</f>
        <v>18.031775998157318</v>
      </c>
      <c r="N18">
        <f>N15+N17</f>
        <v>17.116075339785112</v>
      </c>
      <c r="O18">
        <f>O15+O17</f>
        <v>9.3189110649543387</v>
      </c>
      <c r="R18" t="e">
        <f>R15+R17</f>
        <v>#DIV/0!</v>
      </c>
      <c r="S18" t="e">
        <f>S15+S17</f>
        <v>#DIV/0!</v>
      </c>
      <c r="V18">
        <f>V15+V17</f>
        <v>18.899879396675935</v>
      </c>
      <c r="W18">
        <f>W15+W17</f>
        <v>17.753012440516311</v>
      </c>
      <c r="Z18">
        <f>Z15+Z17</f>
        <v>9.6759858035955357</v>
      </c>
      <c r="AA18">
        <f>AA15+AA17</f>
        <v>18.22694749043308</v>
      </c>
      <c r="AD18">
        <f>AD15+AD17</f>
        <v>8.8253605234520442</v>
      </c>
      <c r="AE18">
        <f>AE15+AE17</f>
        <v>35.801828191507681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12.316516666666667</v>
      </c>
      <c r="K26">
        <f t="shared" ref="K26:K36" si="1">AVERAGE(C3,G3,K3,O3,S3,W3,AA3,AE3)</f>
        <v>9.2208666666666659</v>
      </c>
      <c r="N26">
        <f>J27-J26</f>
        <v>2.0386633333333322</v>
      </c>
      <c r="O26">
        <f>K27-K26</f>
        <v>8.0966666666666853E-2</v>
      </c>
      <c r="P26" s="1">
        <v>0.1</v>
      </c>
      <c r="Q26">
        <f>N26/J26*100</f>
        <v>16.552271949184757</v>
      </c>
      <c r="R26">
        <f>O26/K26*100</f>
        <v>0.87808087453818717</v>
      </c>
      <c r="U26">
        <f>J26</f>
        <v>12.316516666666667</v>
      </c>
      <c r="V26">
        <f>K26</f>
        <v>9.2208666666666659</v>
      </c>
      <c r="W26">
        <f>Q26</f>
        <v>16.552271949184757</v>
      </c>
      <c r="X26">
        <f>Q27</f>
        <v>34.154949113047387</v>
      </c>
      <c r="Y26">
        <f>Q28</f>
        <v>14.056274027694521</v>
      </c>
      <c r="Z26">
        <f>Q29</f>
        <v>-5.8643474683724159</v>
      </c>
      <c r="AA26">
        <f>Q30</f>
        <v>-23.762535673641498</v>
      </c>
      <c r="AB26">
        <f>Q31</f>
        <v>-37.334284179374308</v>
      </c>
      <c r="AC26">
        <f>Q32</f>
        <v>-28.077879162263141</v>
      </c>
      <c r="AD26">
        <f>Q33</f>
        <v>-34.373625659852422</v>
      </c>
      <c r="AE26">
        <f>Q34</f>
        <v>-9.584825796254643</v>
      </c>
      <c r="AF26">
        <f>Q35</f>
        <v>-39.660537137800048</v>
      </c>
      <c r="AG26">
        <f>R26</f>
        <v>0.87808087453818717</v>
      </c>
      <c r="AH26">
        <f>R27</f>
        <v>3.1829979828360306</v>
      </c>
      <c r="AI26">
        <f>R28</f>
        <v>11.053335550526722</v>
      </c>
      <c r="AJ26">
        <f>R29</f>
        <v>10.285367246751946</v>
      </c>
      <c r="AK26">
        <f>R30</f>
        <v>5.5914845314612558</v>
      </c>
      <c r="AL26">
        <f>R31</f>
        <v>-10.760376826473275</v>
      </c>
      <c r="AM26">
        <f>R32</f>
        <v>-7.8895693101877535</v>
      </c>
      <c r="AN26">
        <f>R33</f>
        <v>35.488710388755926</v>
      </c>
      <c r="AO26">
        <f>R34</f>
        <v>29.118195686594905</v>
      </c>
      <c r="AP26">
        <f>R35</f>
        <v>36.900544417372195</v>
      </c>
    </row>
    <row r="27" spans="1:42" x14ac:dyDescent="0.25">
      <c r="I27" s="1">
        <v>0.1</v>
      </c>
      <c r="J27">
        <f t="shared" si="0"/>
        <v>14.355179999999999</v>
      </c>
      <c r="K27">
        <f t="shared" si="1"/>
        <v>9.3018333333333327</v>
      </c>
      <c r="N27">
        <f>J28-J26</f>
        <v>4.2066999999999997</v>
      </c>
      <c r="O27">
        <f>K28-K26</f>
        <v>0.29349999999999987</v>
      </c>
      <c r="P27" s="1">
        <v>0.2</v>
      </c>
      <c r="Q27">
        <f>N27/J26*100</f>
        <v>34.154949113047387</v>
      </c>
      <c r="R27">
        <f>O27/K26*100</f>
        <v>3.1829979828360306</v>
      </c>
    </row>
    <row r="28" spans="1:42" x14ac:dyDescent="0.25">
      <c r="I28" s="1">
        <v>0.2</v>
      </c>
      <c r="J28">
        <f t="shared" si="0"/>
        <v>16.523216666666666</v>
      </c>
      <c r="K28">
        <f t="shared" si="1"/>
        <v>9.5143666666666658</v>
      </c>
      <c r="N28">
        <f>J29-J26</f>
        <v>1.7312433333333335</v>
      </c>
      <c r="O28">
        <f>K29-K26</f>
        <v>1.0192133333333349</v>
      </c>
      <c r="P28" s="1">
        <v>0.3</v>
      </c>
      <c r="Q28">
        <f>N28/J26*100</f>
        <v>14.056274027694521</v>
      </c>
      <c r="R28">
        <f>O28/K26*100</f>
        <v>11.053335550526722</v>
      </c>
    </row>
    <row r="29" spans="1:42" x14ac:dyDescent="0.25">
      <c r="I29" s="1">
        <v>0.3</v>
      </c>
      <c r="J29">
        <f t="shared" si="0"/>
        <v>14.04776</v>
      </c>
      <c r="K29">
        <f t="shared" si="1"/>
        <v>10.240080000000001</v>
      </c>
      <c r="N29">
        <f>J30-J26</f>
        <v>-0.72228333333333339</v>
      </c>
      <c r="O29">
        <f>K30-K26</f>
        <v>0.94840000000000124</v>
      </c>
      <c r="P29" s="1">
        <v>0.4</v>
      </c>
      <c r="Q29">
        <f>N29/J26*100</f>
        <v>-5.8643474683724159</v>
      </c>
      <c r="R29">
        <f>O29/K26*100</f>
        <v>10.285367246751946</v>
      </c>
    </row>
    <row r="30" spans="1:42" x14ac:dyDescent="0.25">
      <c r="I30" s="1">
        <v>0.4</v>
      </c>
      <c r="J30">
        <f t="shared" si="0"/>
        <v>11.594233333333333</v>
      </c>
      <c r="K30">
        <f t="shared" si="1"/>
        <v>10.169266666666667</v>
      </c>
      <c r="N30">
        <f>J31-J26</f>
        <v>-2.9267166666666675</v>
      </c>
      <c r="O30">
        <f>K31-K26</f>
        <v>0.51558333333333373</v>
      </c>
      <c r="P30" s="1">
        <v>0.5</v>
      </c>
      <c r="Q30">
        <f>N30/J26*100</f>
        <v>-23.762535673641498</v>
      </c>
      <c r="R30">
        <f>O30/K26*100</f>
        <v>5.5914845314612558</v>
      </c>
    </row>
    <row r="31" spans="1:42" x14ac:dyDescent="0.25">
      <c r="I31" s="1">
        <v>0.5</v>
      </c>
      <c r="J31">
        <f t="shared" si="0"/>
        <v>9.3897999999999993</v>
      </c>
      <c r="K31">
        <f t="shared" si="1"/>
        <v>9.7364499999999996</v>
      </c>
      <c r="N31">
        <f>J32-J26</f>
        <v>-4.5982833333333337</v>
      </c>
      <c r="O31">
        <f>K32-K26</f>
        <v>-0.99219999999999864</v>
      </c>
      <c r="P31" s="1">
        <v>0.6</v>
      </c>
      <c r="Q31">
        <f>N31/J26*100</f>
        <v>-37.334284179374308</v>
      </c>
      <c r="R31">
        <f>O31/K26*100</f>
        <v>-10.760376826473275</v>
      </c>
    </row>
    <row r="32" spans="1:42" x14ac:dyDescent="0.25">
      <c r="I32" s="1">
        <v>0.6</v>
      </c>
      <c r="J32">
        <f t="shared" si="0"/>
        <v>7.7182333333333331</v>
      </c>
      <c r="K32">
        <f t="shared" si="1"/>
        <v>8.2286666666666672</v>
      </c>
      <c r="N32">
        <f>J33-J26</f>
        <v>-3.4582166666666669</v>
      </c>
      <c r="O32">
        <f>K33-K26</f>
        <v>-0.72748666666666573</v>
      </c>
      <c r="P32" s="1">
        <v>0.7</v>
      </c>
      <c r="Q32">
        <f>N32/J26*100</f>
        <v>-28.077879162263141</v>
      </c>
      <c r="R32">
        <f>O32/K26*100</f>
        <v>-7.8895693101877535</v>
      </c>
    </row>
    <row r="33" spans="1:18" x14ac:dyDescent="0.25">
      <c r="I33" s="1">
        <v>0.7</v>
      </c>
      <c r="J33">
        <f t="shared" si="0"/>
        <v>8.8582999999999998</v>
      </c>
      <c r="K33">
        <f t="shared" si="1"/>
        <v>8.4933800000000002</v>
      </c>
      <c r="N33">
        <f>J34-J26</f>
        <v>-4.2336333333333336</v>
      </c>
      <c r="O33">
        <f>K34-K26</f>
        <v>3.2723666666666649</v>
      </c>
      <c r="P33" s="1">
        <v>0.8</v>
      </c>
      <c r="Q33">
        <f>N33/J26*100</f>
        <v>-34.373625659852422</v>
      </c>
      <c r="R33">
        <f>O33/K26*100</f>
        <v>35.488710388755926</v>
      </c>
    </row>
    <row r="34" spans="1:18" x14ac:dyDescent="0.25">
      <c r="I34" s="1">
        <v>0.8</v>
      </c>
      <c r="J34">
        <f t="shared" si="0"/>
        <v>8.0828833333333332</v>
      </c>
      <c r="K34">
        <f t="shared" si="1"/>
        <v>12.493233333333331</v>
      </c>
      <c r="N34">
        <f>J35-J26</f>
        <v>-1.1805166666666693</v>
      </c>
      <c r="O34">
        <f>K35-K26</f>
        <v>2.6849500000000006</v>
      </c>
      <c r="P34" s="1">
        <v>0.9</v>
      </c>
      <c r="Q34">
        <f>N34/J26*100</f>
        <v>-9.584825796254643</v>
      </c>
      <c r="R34">
        <f>O34/K26*100</f>
        <v>29.118195686594905</v>
      </c>
    </row>
    <row r="35" spans="1:18" x14ac:dyDescent="0.25">
      <c r="I35" s="1">
        <v>0.9</v>
      </c>
      <c r="J35">
        <f t="shared" si="0"/>
        <v>11.135999999999997</v>
      </c>
      <c r="K35">
        <f t="shared" si="1"/>
        <v>11.905816666666666</v>
      </c>
      <c r="N35">
        <f>J36-J26</f>
        <v>-4.8847966666666665</v>
      </c>
      <c r="O35">
        <f>K36-K26</f>
        <v>3.4025499999999997</v>
      </c>
      <c r="P35" s="1">
        <v>1</v>
      </c>
      <c r="Q35">
        <f>N35/J26*100</f>
        <v>-39.660537137800048</v>
      </c>
      <c r="R35">
        <f>O35/K26*100</f>
        <v>36.900544417372195</v>
      </c>
    </row>
    <row r="36" spans="1:18" x14ac:dyDescent="0.25">
      <c r="I36" s="1">
        <v>1</v>
      </c>
      <c r="J36">
        <f t="shared" si="0"/>
        <v>7.4317200000000003</v>
      </c>
      <c r="K36">
        <f t="shared" si="1"/>
        <v>12.623416666666666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20.5593</v>
      </c>
      <c r="C42">
        <f>G3</f>
        <v>11.932</v>
      </c>
    </row>
    <row r="43" spans="1:18" x14ac:dyDescent="0.25">
      <c r="A43" s="1">
        <v>3</v>
      </c>
      <c r="B43">
        <f>J3</f>
        <v>11.3826</v>
      </c>
      <c r="C43">
        <f>K3</f>
        <v>7.5993000000000004</v>
      </c>
    </row>
    <row r="44" spans="1:18" x14ac:dyDescent="0.25">
      <c r="A44" s="1">
        <v>4</v>
      </c>
      <c r="B44">
        <f>N3</f>
        <v>10.7491</v>
      </c>
      <c r="C44">
        <f>O3</f>
        <v>5.5907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14.2689</v>
      </c>
      <c r="C46">
        <f>W3</f>
        <v>11.4473</v>
      </c>
    </row>
    <row r="47" spans="1:18" x14ac:dyDescent="0.25">
      <c r="A47" s="1">
        <v>7</v>
      </c>
      <c r="B47">
        <f>Z3</f>
        <v>6.1891999999999996</v>
      </c>
      <c r="C47">
        <f>AA3</f>
        <v>8.3970000000000002</v>
      </c>
    </row>
    <row r="48" spans="1:18" x14ac:dyDescent="0.25">
      <c r="A48" s="1">
        <v>8</v>
      </c>
      <c r="B48">
        <f>AD3</f>
        <v>10.75</v>
      </c>
      <c r="C48">
        <f>AE3</f>
        <v>10.3589</v>
      </c>
    </row>
    <row r="50" spans="1:3" x14ac:dyDescent="0.25">
      <c r="A50" t="s">
        <v>19</v>
      </c>
      <c r="B50">
        <f>AVERAGE(B41:B48)</f>
        <v>9.2373875000000005</v>
      </c>
      <c r="C50">
        <f>AVERAGE(C41:C48)</f>
        <v>6.9156499999999994</v>
      </c>
    </row>
    <row r="51" spans="1:3" x14ac:dyDescent="0.25">
      <c r="A51" t="s">
        <v>8</v>
      </c>
      <c r="B51">
        <f>STDEV(B41:B48)</f>
        <v>6.9961941828473542</v>
      </c>
      <c r="C51">
        <f>STDEV(C41:C48)</f>
        <v>4.7453027466266962</v>
      </c>
    </row>
    <row r="52" spans="1:3" x14ac:dyDescent="0.25">
      <c r="A52" t="s">
        <v>20</v>
      </c>
      <c r="B52">
        <f>1.5*B51</f>
        <v>10.494291274271031</v>
      </c>
      <c r="C52">
        <f>1.5*C51</f>
        <v>7.1179541199400447</v>
      </c>
    </row>
    <row r="53" spans="1:3" x14ac:dyDescent="0.25">
      <c r="A53" t="s">
        <v>9</v>
      </c>
      <c r="B53">
        <f>2*B51</f>
        <v>13.992388365694708</v>
      </c>
      <c r="C53">
        <f>2*C51</f>
        <v>9.4906054932533923</v>
      </c>
    </row>
    <row r="54" spans="1:3" x14ac:dyDescent="0.25">
      <c r="A54" t="s">
        <v>21</v>
      </c>
      <c r="B54">
        <f>B50+B52</f>
        <v>19.731678774271032</v>
      </c>
      <c r="C54">
        <f>C50+C52</f>
        <v>14.033604119940044</v>
      </c>
    </row>
    <row r="55" spans="1:3" x14ac:dyDescent="0.25">
      <c r="A55" t="s">
        <v>10</v>
      </c>
      <c r="B55">
        <f>B50+B53</f>
        <v>23.229775865694709</v>
      </c>
      <c r="C55">
        <f>C50+C53</f>
        <v>16.40625549325339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2015-05-25T02:13:07Z</dcterms:created>
  <dcterms:modified xsi:type="dcterms:W3CDTF">2015-06-16T01:02:57Z</dcterms:modified>
</cp:coreProperties>
</file>