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N33" i="1" s="1"/>
  <c r="Q33" i="1" s="1"/>
  <c r="AD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E17" i="1"/>
  <c r="AE16" i="1"/>
  <c r="AD16" i="1"/>
  <c r="AD17" i="1" s="1"/>
  <c r="AE15" i="1"/>
  <c r="AD15" i="1"/>
  <c r="AA17" i="1"/>
  <c r="AA18" i="1" s="1"/>
  <c r="AA16" i="1"/>
  <c r="Z16" i="1"/>
  <c r="Z17" i="1" s="1"/>
  <c r="AA15" i="1"/>
  <c r="Z15" i="1"/>
  <c r="Z18" i="1" s="1"/>
  <c r="W16" i="1"/>
  <c r="W17" i="1" s="1"/>
  <c r="W18" i="1" s="1"/>
  <c r="V16" i="1"/>
  <c r="V17" i="1" s="1"/>
  <c r="W15" i="1"/>
  <c r="V15" i="1"/>
  <c r="S17" i="1"/>
  <c r="S18" i="1" s="1"/>
  <c r="S16" i="1"/>
  <c r="R16" i="1"/>
  <c r="R17" i="1" s="1"/>
  <c r="R18" i="1" s="1"/>
  <c r="S15" i="1"/>
  <c r="R15" i="1"/>
  <c r="N18" i="1"/>
  <c r="N17" i="1"/>
  <c r="O16" i="1"/>
  <c r="O17" i="1" s="1"/>
  <c r="N16" i="1"/>
  <c r="O15" i="1"/>
  <c r="O18" i="1" s="1"/>
  <c r="N15" i="1"/>
  <c r="J17" i="1"/>
  <c r="K16" i="1"/>
  <c r="K17" i="1" s="1"/>
  <c r="K18" i="1" s="1"/>
  <c r="J16" i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O28" i="1" l="1"/>
  <c r="R28" i="1" s="1"/>
  <c r="AI26" i="1" s="1"/>
  <c r="V18" i="1"/>
  <c r="N29" i="1"/>
  <c r="Q29" i="1" s="1"/>
  <c r="Z26" i="1" s="1"/>
  <c r="J18" i="1"/>
  <c r="C50" i="1"/>
  <c r="O34" i="1"/>
  <c r="R34" i="1" s="1"/>
  <c r="AO26" i="1" s="1"/>
  <c r="O27" i="1"/>
  <c r="R27" i="1" s="1"/>
  <c r="AH26" i="1" s="1"/>
  <c r="O35" i="1"/>
  <c r="R35" i="1" s="1"/>
  <c r="AP26" i="1" s="1"/>
  <c r="O26" i="1"/>
  <c r="R26" i="1" s="1"/>
  <c r="AG26" i="1" s="1"/>
  <c r="C18" i="1"/>
  <c r="AD18" i="1"/>
  <c r="N31" i="1"/>
  <c r="Q31" i="1" s="1"/>
  <c r="AB26" i="1" s="1"/>
  <c r="N32" i="1"/>
  <c r="Q32" i="1" s="1"/>
  <c r="AC26" i="1" s="1"/>
  <c r="B51" i="1"/>
  <c r="B52" i="1" s="1"/>
  <c r="N26" i="1"/>
  <c r="Q26" i="1" s="1"/>
  <c r="W26" i="1" s="1"/>
  <c r="N34" i="1"/>
  <c r="Q34" i="1" s="1"/>
  <c r="AE26" i="1" s="1"/>
  <c r="O30" i="1"/>
  <c r="R30" i="1" s="1"/>
  <c r="AK26" i="1" s="1"/>
  <c r="C51" i="1"/>
  <c r="C52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O29" i="1"/>
  <c r="R29" i="1" s="1"/>
  <c r="AJ26" i="1" s="1"/>
  <c r="B50" i="1"/>
  <c r="U26" i="1"/>
  <c r="N30" i="1"/>
  <c r="Q30" i="1" s="1"/>
  <c r="AA26" i="1" s="1"/>
  <c r="C54" i="1" l="1"/>
  <c r="C53" i="1"/>
  <c r="C55" i="1" s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<sst xmlns="http://schemas.openxmlformats.org/spreadsheetml/2006/main" count="48" uniqueCount="22">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</sst>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B5" sqref="B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34.582500000000003</v>
      </c>
      <c r="C3">
        <v>10.9071</v>
      </c>
      <c r="E3" s="1">
        <v>525</v>
      </c>
      <c r="I3" s="1">
        <v>525</v>
      </c>
      <c r="M3" s="1">
        <v>525</v>
      </c>
      <c r="N3">
        <v>23.862100000000002</v>
      </c>
      <c r="O3">
        <v>8.3135999999999992</v>
      </c>
      <c r="Q3" s="1">
        <v>525</v>
      </c>
      <c r="U3" s="1">
        <v>525</v>
      </c>
      <c r="Y3" s="1">
        <v>525</v>
      </c>
      <c r="Z3">
        <v>45.820999999999998</v>
      </c>
      <c r="AA3">
        <v>17.347100000000001</v>
      </c>
      <c r="AC3" s="1">
        <v>525</v>
      </c>
      <c r="AD3">
        <v>12.963699999999999</v>
      </c>
      <c r="AE3">
        <v>5.9253</v>
      </c>
    </row>
    <row r="4" spans="1:31" x14ac:dyDescent="0.25">
      <c r="A4" s="1">
        <v>0.1</v>
      </c>
      <c r="B4">
        <v>47.977200000000003</v>
      </c>
      <c r="C4">
        <v>20.7302</v>
      </c>
      <c r="E4" s="1">
        <v>0.1</v>
      </c>
      <c r="I4" s="1">
        <v>0.1</v>
      </c>
      <c r="M4" s="1">
        <v>0.1</v>
      </c>
      <c r="N4">
        <v>23.563800000000001</v>
      </c>
      <c r="O4">
        <v>8.5909999999999993</v>
      </c>
      <c r="Q4" s="1">
        <v>0.1</v>
      </c>
      <c r="U4" s="1">
        <v>0.1</v>
      </c>
      <c r="Y4" s="1">
        <v>0.1</v>
      </c>
      <c r="Z4">
        <v>20.7422</v>
      </c>
      <c r="AA4">
        <v>10.934200000000001</v>
      </c>
      <c r="AC4" s="1">
        <v>0.1</v>
      </c>
      <c r="AD4">
        <v>12.9061</v>
      </c>
      <c r="AE4">
        <v>9.5693999999999999</v>
      </c>
    </row>
    <row r="5" spans="1:31" x14ac:dyDescent="0.25">
      <c r="A5" s="1">
        <v>0.2</v>
      </c>
      <c r="C5">
        <v>15.999499999999999</v>
      </c>
      <c r="E5" s="1">
        <v>0.2</v>
      </c>
      <c r="I5" s="1">
        <v>0.2</v>
      </c>
      <c r="M5" s="1">
        <v>0.2</v>
      </c>
      <c r="N5">
        <v>32.581600000000002</v>
      </c>
      <c r="O5">
        <v>11.972899999999999</v>
      </c>
      <c r="Q5" s="1">
        <v>0.2</v>
      </c>
      <c r="U5" s="1">
        <v>0.2</v>
      </c>
      <c r="Y5" s="1">
        <v>0.2</v>
      </c>
      <c r="Z5">
        <v>16.5901</v>
      </c>
      <c r="AA5">
        <v>8.7997999999999994</v>
      </c>
      <c r="AC5" s="1">
        <v>0.2</v>
      </c>
      <c r="AD5">
        <v>20.0518</v>
      </c>
      <c r="AE5">
        <v>8.9214000000000002</v>
      </c>
    </row>
    <row r="6" spans="1:31" x14ac:dyDescent="0.25">
      <c r="A6" s="1">
        <v>0.3</v>
      </c>
      <c r="B6">
        <v>49.419499999999999</v>
      </c>
      <c r="C6">
        <v>25.249199999999998</v>
      </c>
      <c r="E6" s="1">
        <v>0.3</v>
      </c>
      <c r="I6" s="1">
        <v>0.3</v>
      </c>
      <c r="M6" s="1">
        <v>0.3</v>
      </c>
      <c r="N6">
        <v>34.027000000000001</v>
      </c>
      <c r="O6">
        <v>8.5905000000000005</v>
      </c>
      <c r="Q6" s="1">
        <v>0.3</v>
      </c>
      <c r="U6" s="1">
        <v>0.3</v>
      </c>
      <c r="Y6" s="1">
        <v>0.3</v>
      </c>
      <c r="Z6">
        <v>14.4162</v>
      </c>
      <c r="AA6">
        <v>9.1485000000000003</v>
      </c>
      <c r="AC6" s="1">
        <v>0.3</v>
      </c>
      <c r="AD6">
        <v>15.3263</v>
      </c>
      <c r="AE6">
        <v>7.4485000000000001</v>
      </c>
    </row>
    <row r="7" spans="1:31" x14ac:dyDescent="0.25">
      <c r="A7" s="1">
        <v>0.4</v>
      </c>
      <c r="B7">
        <v>44.992800000000003</v>
      </c>
      <c r="C7">
        <v>15.0992</v>
      </c>
      <c r="E7" s="1">
        <v>0.4</v>
      </c>
      <c r="I7" s="1">
        <v>0.4</v>
      </c>
      <c r="M7" s="1">
        <v>0.4</v>
      </c>
      <c r="N7">
        <v>16.5501</v>
      </c>
      <c r="O7">
        <v>10.2781</v>
      </c>
      <c r="Q7" s="1">
        <v>0.4</v>
      </c>
      <c r="U7" s="1">
        <v>0.4</v>
      </c>
      <c r="Y7" s="1">
        <v>0.4</v>
      </c>
      <c r="Z7">
        <v>14.012600000000001</v>
      </c>
      <c r="AA7">
        <v>12.383699999999999</v>
      </c>
      <c r="AC7" s="1">
        <v>0.4</v>
      </c>
      <c r="AD7">
        <v>15.5198</v>
      </c>
      <c r="AE7">
        <v>5.0575999999999999</v>
      </c>
    </row>
    <row r="8" spans="1:31" x14ac:dyDescent="0.25">
      <c r="A8" s="1">
        <v>0.5</v>
      </c>
      <c r="B8">
        <v>50.076500000000003</v>
      </c>
      <c r="C8">
        <v>13.4923</v>
      </c>
      <c r="E8" s="1">
        <v>0.5</v>
      </c>
      <c r="I8" s="1">
        <v>0.5</v>
      </c>
      <c r="M8" s="1">
        <v>0.5</v>
      </c>
      <c r="N8">
        <v>30.405000000000001</v>
      </c>
      <c r="O8">
        <v>11.976699999999999</v>
      </c>
      <c r="Q8" s="1">
        <v>0.5</v>
      </c>
      <c r="U8" s="1">
        <v>0.5</v>
      </c>
      <c r="Y8" s="1">
        <v>0.5</v>
      </c>
      <c r="Z8">
        <v>12.8819</v>
      </c>
      <c r="AA8">
        <v>7.0620000000000003</v>
      </c>
      <c r="AC8" s="1">
        <v>0.5</v>
      </c>
      <c r="AD8">
        <v>13.5076</v>
      </c>
      <c r="AE8">
        <v>3.5861999999999998</v>
      </c>
    </row>
    <row r="9" spans="1:31" x14ac:dyDescent="0.25">
      <c r="A9" s="1">
        <v>0.6</v>
      </c>
      <c r="B9">
        <v>59.588299999999997</v>
      </c>
      <c r="C9">
        <v>18.052900000000001</v>
      </c>
      <c r="E9" s="1">
        <v>0.6</v>
      </c>
      <c r="I9" s="1">
        <v>0.6</v>
      </c>
      <c r="M9" s="1">
        <v>0.6</v>
      </c>
      <c r="N9">
        <v>28.4314</v>
      </c>
      <c r="Q9" s="1">
        <v>0.6</v>
      </c>
      <c r="U9" s="1">
        <v>0.6</v>
      </c>
      <c r="Y9" s="1">
        <v>0.6</v>
      </c>
      <c r="Z9">
        <v>12.7461</v>
      </c>
      <c r="AA9">
        <v>6.7401</v>
      </c>
      <c r="AC9" s="1">
        <v>0.6</v>
      </c>
      <c r="AD9">
        <v>17.873100000000001</v>
      </c>
      <c r="AE9">
        <v>5.7382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9.9716000000000005</v>
      </c>
      <c r="O10">
        <v>7.5915999999999997</v>
      </c>
      <c r="Q10" s="1">
        <v>0.7</v>
      </c>
      <c r="U10" s="1">
        <v>0.7</v>
      </c>
      <c r="Y10" s="1">
        <v>0.7</v>
      </c>
      <c r="Z10">
        <v>21.723800000000001</v>
      </c>
      <c r="AA10">
        <v>12.113200000000001</v>
      </c>
      <c r="AC10" s="1">
        <v>0.7</v>
      </c>
      <c r="AD10">
        <v>13.7522</v>
      </c>
      <c r="AE10">
        <v>7.7624000000000004</v>
      </c>
    </row>
    <row r="11" spans="1:31" x14ac:dyDescent="0.25">
      <c r="A11" s="1">
        <v>0.8</v>
      </c>
      <c r="B11">
        <v>49.688400000000001</v>
      </c>
      <c r="C11">
        <v>12.8131</v>
      </c>
      <c r="E11" s="1">
        <v>0.8</v>
      </c>
      <c r="I11" s="1">
        <v>0.8</v>
      </c>
      <c r="M11" s="1">
        <v>0.8</v>
      </c>
      <c r="N11">
        <v>8.4183000000000003</v>
      </c>
      <c r="O11">
        <v>9.4194999999999993</v>
      </c>
      <c r="Q11" s="1">
        <v>0.8</v>
      </c>
      <c r="U11" s="1">
        <v>0.8</v>
      </c>
      <c r="Y11" s="1">
        <v>0.8</v>
      </c>
      <c r="Z11">
        <v>17.218499999999999</v>
      </c>
      <c r="AA11">
        <v>11.4138</v>
      </c>
      <c r="AC11" s="1">
        <v>0.8</v>
      </c>
      <c r="AD11">
        <v>23.556899999999999</v>
      </c>
      <c r="AE11">
        <v>9.2170000000000005</v>
      </c>
    </row>
    <row r="12" spans="1:31" x14ac:dyDescent="0.25">
      <c r="A12" s="1">
        <v>0.9</v>
      </c>
      <c r="B12">
        <v>41.252200000000002</v>
      </c>
      <c r="C12">
        <v>14.744199999999999</v>
      </c>
      <c r="E12" s="1">
        <v>0.9</v>
      </c>
      <c r="I12" s="1">
        <v>0.9</v>
      </c>
      <c r="M12" s="1">
        <v>0.9</v>
      </c>
      <c r="N12">
        <v>14.9907</v>
      </c>
      <c r="O12">
        <v>10.046900000000001</v>
      </c>
      <c r="Q12" s="1">
        <v>0.9</v>
      </c>
      <c r="U12" s="1">
        <v>0.9</v>
      </c>
      <c r="Y12" s="1">
        <v>0.9</v>
      </c>
      <c r="Z12">
        <v>39.805199999999999</v>
      </c>
      <c r="AA12">
        <v>11.1633</v>
      </c>
      <c r="AC12" s="1">
        <v>0.9</v>
      </c>
      <c r="AE12">
        <v>18.978300000000001</v>
      </c>
    </row>
    <row r="13" spans="1:31" x14ac:dyDescent="0.25">
      <c r="A13" s="1">
        <v>1</v>
      </c>
      <c r="B13">
        <v>42.845999999999997</v>
      </c>
      <c r="C13">
        <v>15.6976</v>
      </c>
      <c r="E13" s="1">
        <v>1</v>
      </c>
      <c r="I13" s="1">
        <v>1</v>
      </c>
      <c r="M13" s="1">
        <v>1</v>
      </c>
      <c r="N13">
        <v>15.3185</v>
      </c>
      <c r="O13">
        <v>8.3907000000000007</v>
      </c>
      <c r="Q13" s="1">
        <v>1</v>
      </c>
      <c r="U13" s="1">
        <v>1</v>
      </c>
      <c r="Y13" s="1">
        <v>1</v>
      </c>
      <c r="AC13" s="1">
        <v>1</v>
      </c>
      <c r="AD13">
        <v>59.759099999999997</v>
      </c>
      <c r="AE13">
        <v>19.559100000000001</v>
      </c>
    </row>
    <row r="15" spans="1:31" x14ac:dyDescent="0.25">
      <c r="A15" t="s">
        <v>7</v>
      </c>
      <c r="B15">
        <f>AVERAGE(B4:B13)</f>
        <v>48.230112500000004</v>
      </c>
      <c r="C15">
        <f>AVERAGE(C4:C13)</f>
        <v>16.875355555555554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21.425799999999999</v>
      </c>
      <c r="O15">
        <f>AVERAGE(O4:O13)</f>
        <v>9.6508777777777759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18.904066666666665</v>
      </c>
      <c r="AA15">
        <f>AVERAGE(AA4:AA13)</f>
        <v>9.9731777777777779</v>
      </c>
      <c r="AD15">
        <f>AVERAGE(AD4:AD13)</f>
        <v>21.361433333333331</v>
      </c>
      <c r="AE15">
        <f>AVERAGE(AE4:AE13)</f>
        <v>9.5838099999999997</v>
      </c>
    </row>
    <row r="16" spans="1:31" x14ac:dyDescent="0.25">
      <c r="A16" t="s">
        <v>8</v>
      </c>
      <c r="B16">
        <f>STDEV(B4:B13)</f>
        <v>5.6591632694083724</v>
      </c>
      <c r="C16">
        <f>STDEV(C4:C13)</f>
        <v>3.9396299975730962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9.5475037619497432</v>
      </c>
      <c r="O16">
        <f>STDEV(O4:O13)</f>
        <v>1.5605058529029814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8.4752361306337711</v>
      </c>
      <c r="AA16">
        <f>STDEV(AA4:AA13)</f>
        <v>2.1151334566510109</v>
      </c>
      <c r="AD16">
        <f>STDEV(AD4:AD13)</f>
        <v>14.810080158122039</v>
      </c>
      <c r="AE16">
        <f>STDEV(AE4:AE13)</f>
        <v>5.4514024628632143</v>
      </c>
    </row>
    <row r="17" spans="1:42" x14ac:dyDescent="0.25">
      <c r="A17" t="s">
        <v>9</v>
      </c>
      <c r="B17">
        <f>2*B16</f>
        <v>11.318326538816745</v>
      </c>
      <c r="C17">
        <f>2*C16</f>
        <v>7.8792599951461924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19.095007523899486</v>
      </c>
      <c r="O17">
        <f>2*O16</f>
        <v>3.1210117058059628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16.950472261267542</v>
      </c>
      <c r="AA17">
        <f>2*AA16</f>
        <v>4.2302669133020219</v>
      </c>
      <c r="AD17">
        <f>2*AD16</f>
        <v>29.620160316244078</v>
      </c>
      <c r="AE17">
        <f>2*AE16</f>
        <v>10.902804925726429</v>
      </c>
    </row>
    <row r="18" spans="1:42" x14ac:dyDescent="0.25">
      <c r="A18" t="s">
        <v>10</v>
      </c>
      <c r="B18">
        <f>B15+B17</f>
        <v>59.548439038816753</v>
      </c>
      <c r="C18">
        <f>C15+C17</f>
        <v>24.754615550701747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40.520807523899485</v>
      </c>
      <c r="O18">
        <f>O15+O17</f>
        <v>12.771889483583738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35.854538927934207</v>
      </c>
      <c r="AA18">
        <f>AA15+AA17</f>
        <v>14.203444691079799</v>
      </c>
      <c r="AD18">
        <f>AD15+AD17</f>
        <v>50.981593649577405</v>
      </c>
      <c r="AE18">
        <f>AE15+AE17</f>
        <v>20.486614925726428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29.307325000000002</v>
      </c>
      <c r="K26">
        <f t="shared" ref="K26:K36" si="1">AVERAGE(C3,G3,K3,O3,S3,W3,AA3,AE3)</f>
        <v>10.623275000000001</v>
      </c>
      <c r="N26">
        <f>J27-J26</f>
        <v>-3.0100000000000051</v>
      </c>
      <c r="O26">
        <f>K27-K26</f>
        <v>1.8329249999999977</v>
      </c>
      <c r="P26" s="1">
        <v>0.1</v>
      </c>
      <c r="Q26">
        <f>N26/J26*100</f>
        <v>-10.270469925180837</v>
      </c>
      <c r="R26">
        <f>O26/K26*100</f>
        <v>17.253860038453279</v>
      </c>
      <c r="U26">
        <f>J26</f>
        <v>29.307325000000002</v>
      </c>
      <c r="V26">
        <f>K26</f>
        <v>10.623275000000001</v>
      </c>
      <c r="W26">
        <f>Q26</f>
        <v>-10.270469925180837</v>
      </c>
      <c r="X26">
        <f>Q27</f>
        <v>-21.267123492164504</v>
      </c>
      <c r="Y26">
        <f>Q28</f>
        <v>-3.4464933254740941</v>
      </c>
      <c r="Z26">
        <f>Q29</f>
        <v>-22.310122128171024</v>
      </c>
      <c r="AA26">
        <f>Q30</f>
        <v>-8.8359309490033624</v>
      </c>
      <c r="AB26">
        <f>Q31</f>
        <v>1.2024297679846228</v>
      </c>
      <c r="AC26">
        <f>Q32</f>
        <v>-48.309168441677983</v>
      </c>
      <c r="AD26">
        <f>Q33</f>
        <v>-15.650694834823728</v>
      </c>
      <c r="AE26">
        <f>Q34</f>
        <v>9.2424277320885828</v>
      </c>
      <c r="AF26">
        <f>Q35</f>
        <v>34.123010771766644</v>
      </c>
      <c r="AG26">
        <f>R26</f>
        <v>17.253860038453279</v>
      </c>
      <c r="AH26">
        <f>R27</f>
        <v>7.5318110469699562</v>
      </c>
      <c r="AI26">
        <f>R28</f>
        <v>18.693858532326413</v>
      </c>
      <c r="AJ26">
        <f>R29</f>
        <v>0.76600671638452122</v>
      </c>
      <c r="AK26">
        <f>R30</f>
        <v>-15.004553680479907</v>
      </c>
      <c r="AL26">
        <f>R31</f>
        <v>-4.2002897725356316</v>
      </c>
      <c r="AM26">
        <f>R32</f>
        <v>-13.81439967116232</v>
      </c>
      <c r="AN26">
        <f>R33</f>
        <v>0.87143559777938806</v>
      </c>
      <c r="AO26">
        <f>R34</f>
        <v>29.274399843739314</v>
      </c>
      <c r="AP26">
        <f>R35</f>
        <v>36.955254696252652</v>
      </c>
    </row>
    <row r="27" spans="1:42" x14ac:dyDescent="0.25">
      <c r="I27" s="1">
        <v>0.1</v>
      </c>
      <c r="J27">
        <f t="shared" si="0"/>
        <v>26.297324999999997</v>
      </c>
      <c r="K27">
        <f t="shared" si="1"/>
        <v>12.456199999999999</v>
      </c>
      <c r="N27">
        <f>J28-J26</f>
        <v>-6.2328250000000018</v>
      </c>
      <c r="O27">
        <f>K28-K26</f>
        <v>0.80012499999999775</v>
      </c>
      <c r="P27" s="1">
        <v>0.2</v>
      </c>
      <c r="Q27">
        <f>N27/J26*100</f>
        <v>-21.267123492164504</v>
      </c>
      <c r="R27">
        <f>O27/K26*100</f>
        <v>7.5318110469699562</v>
      </c>
    </row>
    <row r="28" spans="1:42" x14ac:dyDescent="0.25">
      <c r="I28" s="1">
        <v>0.2</v>
      </c>
      <c r="J28">
        <f t="shared" si="0"/>
        <v>23.0745</v>
      </c>
      <c r="K28">
        <f t="shared" si="1"/>
        <v>11.423399999999999</v>
      </c>
      <c r="N28">
        <f>J29-J26</f>
        <v>-1.0100750000000005</v>
      </c>
      <c r="O28">
        <f>K29-K26</f>
        <v>1.9858999999999991</v>
      </c>
      <c r="P28" s="1">
        <v>0.3</v>
      </c>
      <c r="Q28">
        <f>N28/J26*100</f>
        <v>-3.4464933254740941</v>
      </c>
      <c r="R28">
        <f>O28/K26*100</f>
        <v>18.693858532326413</v>
      </c>
    </row>
    <row r="29" spans="1:42" x14ac:dyDescent="0.25">
      <c r="I29" s="1">
        <v>0.3</v>
      </c>
      <c r="J29">
        <f t="shared" si="0"/>
        <v>28.297250000000002</v>
      </c>
      <c r="K29">
        <f t="shared" si="1"/>
        <v>12.609175</v>
      </c>
      <c r="N29">
        <f>J30-J26</f>
        <v>-6.5384999999999991</v>
      </c>
      <c r="O29">
        <f>K30-K26</f>
        <v>8.1374999999997755E-2</v>
      </c>
      <c r="P29" s="1">
        <v>0.4</v>
      </c>
      <c r="Q29">
        <f>N29/J26*100</f>
        <v>-22.310122128171024</v>
      </c>
      <c r="R29">
        <f>O29/K26*100</f>
        <v>0.76600671638452122</v>
      </c>
    </row>
    <row r="30" spans="1:42" x14ac:dyDescent="0.25">
      <c r="I30" s="1">
        <v>0.4</v>
      </c>
      <c r="J30">
        <f t="shared" si="0"/>
        <v>22.768825000000003</v>
      </c>
      <c r="K30">
        <f t="shared" si="1"/>
        <v>10.704649999999999</v>
      </c>
      <c r="N30">
        <f>J31-J26</f>
        <v>-2.589575</v>
      </c>
      <c r="O30">
        <f>K31-K26</f>
        <v>-1.5939750000000021</v>
      </c>
      <c r="P30" s="1">
        <v>0.5</v>
      </c>
      <c r="Q30">
        <f>N30/J26*100</f>
        <v>-8.8359309490033624</v>
      </c>
      <c r="R30">
        <f>O30/K26*100</f>
        <v>-15.004553680479907</v>
      </c>
    </row>
    <row r="31" spans="1:42" x14ac:dyDescent="0.25">
      <c r="I31" s="1">
        <v>0.5</v>
      </c>
      <c r="J31">
        <f t="shared" si="0"/>
        <v>26.717750000000002</v>
      </c>
      <c r="K31">
        <f t="shared" si="1"/>
        <v>9.0292999999999992</v>
      </c>
      <c r="N31">
        <f>J32-J26</f>
        <v>0.35239999999999938</v>
      </c>
      <c r="O31">
        <f>K32-K26</f>
        <v>-0.44620833333333465</v>
      </c>
      <c r="P31" s="1">
        <v>0.6</v>
      </c>
      <c r="Q31">
        <f>N31/J26*100</f>
        <v>1.2024297679846228</v>
      </c>
      <c r="R31">
        <f>O31/K26*100</f>
        <v>-4.2002897725356316</v>
      </c>
    </row>
    <row r="32" spans="1:42" x14ac:dyDescent="0.25">
      <c r="I32" s="1">
        <v>0.6</v>
      </c>
      <c r="J32">
        <f t="shared" si="0"/>
        <v>29.659725000000002</v>
      </c>
      <c r="K32">
        <f t="shared" si="1"/>
        <v>10.177066666666667</v>
      </c>
      <c r="N32">
        <f>J33-J26</f>
        <v>-14.158125000000002</v>
      </c>
      <c r="O32">
        <f>K33-K26</f>
        <v>-1.4675416666666692</v>
      </c>
      <c r="P32" s="1">
        <v>0.7</v>
      </c>
      <c r="Q32">
        <f>N32/J26*100</f>
        <v>-48.309168441677983</v>
      </c>
      <c r="R32">
        <f>O32/K26*100</f>
        <v>-13.81439967116232</v>
      </c>
    </row>
    <row r="33" spans="1:18" x14ac:dyDescent="0.25">
      <c r="I33" s="1">
        <v>0.7</v>
      </c>
      <c r="J33">
        <f t="shared" si="0"/>
        <v>15.1492</v>
      </c>
      <c r="K33">
        <f t="shared" si="1"/>
        <v>9.1557333333333322</v>
      </c>
      <c r="N33">
        <f>J34-J26</f>
        <v>-4.5868000000000038</v>
      </c>
      <c r="O33">
        <f>K34-K26</f>
        <v>9.2574999999998298E-2</v>
      </c>
      <c r="P33" s="1">
        <v>0.8</v>
      </c>
      <c r="Q33">
        <f>N33/J26*100</f>
        <v>-15.650694834823728</v>
      </c>
      <c r="R33">
        <f>O33/K26*100</f>
        <v>0.87143559777938806</v>
      </c>
    </row>
    <row r="34" spans="1:18" x14ac:dyDescent="0.25">
      <c r="I34" s="1">
        <v>0.8</v>
      </c>
      <c r="J34">
        <f t="shared" si="0"/>
        <v>24.720524999999999</v>
      </c>
      <c r="K34">
        <f t="shared" si="1"/>
        <v>10.71585</v>
      </c>
      <c r="N34">
        <f>J35-J26</f>
        <v>2.7087083333333304</v>
      </c>
      <c r="O34">
        <f>K35-K26</f>
        <v>3.1098999999999979</v>
      </c>
      <c r="P34" s="1">
        <v>0.9</v>
      </c>
      <c r="Q34">
        <f>N34/J26*100</f>
        <v>9.2424277320885828</v>
      </c>
      <c r="R34">
        <f>O34/K26*100</f>
        <v>29.274399843739314</v>
      </c>
    </row>
    <row r="35" spans="1:18" x14ac:dyDescent="0.25">
      <c r="I35" s="1">
        <v>0.9</v>
      </c>
      <c r="J35">
        <f t="shared" si="0"/>
        <v>32.016033333333333</v>
      </c>
      <c r="K35">
        <f t="shared" si="1"/>
        <v>13.733174999999999</v>
      </c>
      <c r="N35">
        <f>J36-J26</f>
        <v>10.00054166666666</v>
      </c>
      <c r="O35">
        <f>K36-K26</f>
        <v>3.9258583333333341</v>
      </c>
      <c r="P35" s="1">
        <v>1</v>
      </c>
      <c r="Q35">
        <f>N35/J26*100</f>
        <v>34.123010771766644</v>
      </c>
      <c r="R35">
        <f>O35/K26*100</f>
        <v>36.955254696252652</v>
      </c>
    </row>
    <row r="36" spans="1:18" x14ac:dyDescent="0.25">
      <c r="I36" s="1">
        <v>1</v>
      </c>
      <c r="J36">
        <f t="shared" si="0"/>
        <v>39.307866666666662</v>
      </c>
      <c r="K36">
        <f t="shared" si="1"/>
        <v>14.549133333333335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34.582500000000003</v>
      </c>
      <c r="C41">
        <f>C3</f>
        <v>10.9071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23.862100000000002</v>
      </c>
      <c r="C44">
        <f>O3</f>
        <v>8.3135999999999992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45.820999999999998</v>
      </c>
      <c r="C47">
        <f>AA3</f>
        <v>17.347100000000001</v>
      </c>
    </row>
    <row r="48" spans="1:18" x14ac:dyDescent="0.25">
      <c r="A48" s="1">
        <v>8</v>
      </c>
      <c r="B48">
        <f>AD3</f>
        <v>12.963699999999999</v>
      </c>
      <c r="C48">
        <f>AE3</f>
        <v>5.9253</v>
      </c>
    </row>
    <row r="50" spans="1:3" x14ac:dyDescent="0.25">
      <c r="A50" t="s">
        <v>19</v>
      </c>
      <c r="B50">
        <f>AVERAGE(B41:B48)</f>
        <v>14.653662500000001</v>
      </c>
      <c r="C50">
        <f>AVERAGE(C41:C48)</f>
        <v>5.3116375000000007</v>
      </c>
    </row>
    <row r="51" spans="1:3" x14ac:dyDescent="0.25">
      <c r="A51" t="s">
        <v>8</v>
      </c>
      <c r="B51">
        <f>STDEV(B41:B48)</f>
        <v>18.186070352406496</v>
      </c>
      <c r="C51">
        <f>STDEV(C41:C48)</f>
        <v>6.5290984984665812</v>
      </c>
    </row>
    <row r="52" spans="1:3" x14ac:dyDescent="0.25">
      <c r="A52" t="s">
        <v>20</v>
      </c>
      <c r="B52">
        <f>1.5*B51</f>
        <v>27.279105528609744</v>
      </c>
      <c r="C52">
        <f>1.5*C51</f>
        <v>9.7936477476998718</v>
      </c>
    </row>
    <row r="53" spans="1:3" x14ac:dyDescent="0.25">
      <c r="A53" t="s">
        <v>9</v>
      </c>
      <c r="B53">
        <f>2*B51</f>
        <v>36.372140704812992</v>
      </c>
      <c r="C53">
        <f>2*C51</f>
        <v>13.058196996933162</v>
      </c>
    </row>
    <row r="54" spans="1:3" x14ac:dyDescent="0.25">
      <c r="A54" t="s">
        <v>21</v>
      </c>
      <c r="B54">
        <f>B50+B52</f>
        <v>41.932768028609743</v>
      </c>
      <c r="C54">
        <f>C50+C52</f>
        <v>15.105285247699872</v>
      </c>
    </row>
    <row r="55" spans="1:3" x14ac:dyDescent="0.25">
      <c r="A55" t="s">
        <v>10</v>
      </c>
      <c r="B55">
        <f>B50+B53</f>
        <v>51.025803204812995</v>
      </c>
      <c r="C55">
        <f>C50+C53</f>
        <v>18.369834496933162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2015-05-25T02:14:37Z</dcterms:created>
  <dcterms:modified xsi:type="dcterms:W3CDTF">2015-06-16T01:08:11Z</dcterms:modified>
</cp:coreProperties>
</file>