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N29" i="1"/>
  <c r="Q29" i="1" s="1"/>
  <c r="Z26" i="1" s="1"/>
  <c r="K36" i="1"/>
  <c r="O35" i="1" s="1"/>
  <c r="R35" i="1" s="1"/>
  <c r="AP26" i="1" s="1"/>
  <c r="K35" i="1"/>
  <c r="O34" i="1" s="1"/>
  <c r="R34" i="1" s="1"/>
  <c r="AO26" i="1" s="1"/>
  <c r="K34" i="1"/>
  <c r="K33" i="1"/>
  <c r="O32" i="1" s="1"/>
  <c r="R32" i="1" s="1"/>
  <c r="AM26" i="1" s="1"/>
  <c r="K32" i="1"/>
  <c r="O31" i="1" s="1"/>
  <c r="R31" i="1" s="1"/>
  <c r="AL26" i="1" s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J26" i="1"/>
  <c r="U26" i="1" s="1"/>
  <c r="J36" i="1"/>
  <c r="N35" i="1" s="1"/>
  <c r="Q35" i="1" s="1"/>
  <c r="AF26" i="1" s="1"/>
  <c r="J35" i="1"/>
  <c r="J34" i="1"/>
  <c r="N33" i="1" s="1"/>
  <c r="Q33" i="1" s="1"/>
  <c r="AD26" i="1" s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8" i="1"/>
  <c r="AD18" i="1"/>
  <c r="AE17" i="1"/>
  <c r="AD17" i="1"/>
  <c r="AE16" i="1"/>
  <c r="AD16" i="1"/>
  <c r="AE15" i="1"/>
  <c r="AD15" i="1"/>
  <c r="AA18" i="1"/>
  <c r="AA17" i="1"/>
  <c r="Z17" i="1"/>
  <c r="Z18" i="1" s="1"/>
  <c r="AA16" i="1"/>
  <c r="Z16" i="1"/>
  <c r="AA15" i="1"/>
  <c r="Z15" i="1"/>
  <c r="W17" i="1"/>
  <c r="V17" i="1"/>
  <c r="V18" i="1" s="1"/>
  <c r="W16" i="1"/>
  <c r="V16" i="1"/>
  <c r="W15" i="1"/>
  <c r="W18" i="1" s="1"/>
  <c r="V15" i="1"/>
  <c r="S18" i="1"/>
  <c r="R18" i="1"/>
  <c r="S17" i="1"/>
  <c r="R17" i="1"/>
  <c r="S16" i="1"/>
  <c r="R16" i="1"/>
  <c r="S15" i="1"/>
  <c r="R15" i="1"/>
  <c r="O16" i="1"/>
  <c r="O17" i="1" s="1"/>
  <c r="N16" i="1"/>
  <c r="N17" i="1" s="1"/>
  <c r="N18" i="1" s="1"/>
  <c r="O15" i="1"/>
  <c r="O18" i="1" s="1"/>
  <c r="N15" i="1"/>
  <c r="K18" i="1"/>
  <c r="J18" i="1"/>
  <c r="K17" i="1"/>
  <c r="J17" i="1"/>
  <c r="K16" i="1"/>
  <c r="J16" i="1"/>
  <c r="K15" i="1"/>
  <c r="J15" i="1"/>
  <c r="F18" i="1"/>
  <c r="F17" i="1"/>
  <c r="G16" i="1"/>
  <c r="G17" i="1" s="1"/>
  <c r="G18" i="1" s="1"/>
  <c r="F16" i="1"/>
  <c r="G15" i="1"/>
  <c r="F15" i="1"/>
  <c r="C18" i="1"/>
  <c r="B18" i="1"/>
  <c r="C17" i="1"/>
  <c r="B17" i="1"/>
  <c r="C16" i="1"/>
  <c r="B16" i="1"/>
  <c r="C15" i="1"/>
  <c r="B15" i="1"/>
  <c r="O29" i="1" l="1"/>
  <c r="R29" i="1" s="1"/>
  <c r="AJ26" i="1" s="1"/>
  <c r="O33" i="1"/>
  <c r="R33" i="1" s="1"/>
  <c r="AN26" i="1" s="1"/>
  <c r="B51" i="1"/>
  <c r="B52" i="1" s="1"/>
  <c r="C51" i="1"/>
  <c r="C53" i="1" s="1"/>
  <c r="N31" i="1"/>
  <c r="Q31" i="1" s="1"/>
  <c r="AB26" i="1" s="1"/>
  <c r="N32" i="1"/>
  <c r="Q32" i="1" s="1"/>
  <c r="AC26" i="1" s="1"/>
  <c r="B50" i="1"/>
  <c r="N26" i="1"/>
  <c r="Q26" i="1" s="1"/>
  <c r="W26" i="1" s="1"/>
  <c r="V26" i="1"/>
  <c r="O30" i="1"/>
  <c r="R30" i="1" s="1"/>
  <c r="AK26" i="1" s="1"/>
  <c r="C50" i="1"/>
  <c r="N30" i="1"/>
  <c r="Q30" i="1" s="1"/>
  <c r="AA26" i="1" s="1"/>
  <c r="N34" i="1"/>
  <c r="Q34" i="1" s="1"/>
  <c r="AE26" i="1" s="1"/>
  <c r="B53" i="1" l="1"/>
  <c r="C52" i="1"/>
  <c r="C54" i="1" s="1"/>
  <c r="B55" i="1"/>
  <c r="B54" i="1"/>
  <c r="C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<sst xmlns="http://schemas.openxmlformats.org/spreadsheetml/2006/main" count="48" uniqueCount="22">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</sst>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Z3" sqref="Z3:AA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21.0929</v>
      </c>
      <c r="C3">
        <v>2.7444999999999999</v>
      </c>
      <c r="E3" s="1">
        <v>424</v>
      </c>
      <c r="F3">
        <v>19.154399999999999</v>
      </c>
      <c r="G3">
        <v>2.6941000000000002</v>
      </c>
      <c r="I3" s="1">
        <v>424</v>
      </c>
      <c r="J3">
        <v>20.2818</v>
      </c>
      <c r="K3">
        <v>2.3542000000000001</v>
      </c>
      <c r="M3" s="1">
        <v>424</v>
      </c>
      <c r="Q3" s="1">
        <v>424</v>
      </c>
      <c r="R3">
        <v>21.3704</v>
      </c>
      <c r="S3">
        <v>2.3586</v>
      </c>
      <c r="U3" s="1">
        <v>424</v>
      </c>
      <c r="Y3" s="1">
        <v>424</v>
      </c>
      <c r="AC3" s="1">
        <v>424</v>
      </c>
      <c r="AD3">
        <v>12.3293</v>
      </c>
      <c r="AE3">
        <v>2.0642999999999998</v>
      </c>
    </row>
    <row r="4" spans="1:31" x14ac:dyDescent="0.25">
      <c r="A4" s="1">
        <v>0.1</v>
      </c>
      <c r="B4">
        <v>25.5029</v>
      </c>
      <c r="C4">
        <v>2.3746</v>
      </c>
      <c r="E4" s="1">
        <v>0.1</v>
      </c>
      <c r="F4">
        <v>22.411300000000001</v>
      </c>
      <c r="G4">
        <v>2.6356999999999999</v>
      </c>
      <c r="I4" s="1">
        <v>0.1</v>
      </c>
      <c r="J4">
        <v>20.962399999999999</v>
      </c>
      <c r="K4">
        <v>2.3508</v>
      </c>
      <c r="M4" s="1">
        <v>0.1</v>
      </c>
      <c r="Q4" s="1">
        <v>0.1</v>
      </c>
      <c r="R4">
        <v>11.941700000000001</v>
      </c>
      <c r="S4">
        <v>2.3227000000000002</v>
      </c>
      <c r="U4" s="1">
        <v>0.1</v>
      </c>
      <c r="Y4" s="1">
        <v>0.1</v>
      </c>
      <c r="AC4" s="1">
        <v>0.1</v>
      </c>
      <c r="AD4">
        <v>13.711499999999999</v>
      </c>
      <c r="AE4">
        <v>2.4005999999999998</v>
      </c>
    </row>
    <row r="5" spans="1:31" x14ac:dyDescent="0.25">
      <c r="A5" s="1">
        <v>0.2</v>
      </c>
      <c r="B5">
        <v>11.6721</v>
      </c>
      <c r="C5">
        <v>2.6244000000000001</v>
      </c>
      <c r="E5" s="1">
        <v>0.2</v>
      </c>
      <c r="F5">
        <v>10.340199999999999</v>
      </c>
      <c r="G5">
        <v>2.2841</v>
      </c>
      <c r="I5" s="1">
        <v>0.2</v>
      </c>
      <c r="J5">
        <v>15.729699999999999</v>
      </c>
      <c r="K5">
        <v>2.3130999999999999</v>
      </c>
      <c r="M5" s="1">
        <v>0.2</v>
      </c>
      <c r="Q5" s="1">
        <v>0.2</v>
      </c>
      <c r="R5">
        <v>16.9299</v>
      </c>
      <c r="S5">
        <v>2.2381000000000002</v>
      </c>
      <c r="U5" s="1">
        <v>0.2</v>
      </c>
      <c r="Y5" s="1">
        <v>0.2</v>
      </c>
      <c r="AC5" s="1">
        <v>0.2</v>
      </c>
      <c r="AD5">
        <v>7.3102999999999998</v>
      </c>
      <c r="AE5">
        <v>2.1652999999999998</v>
      </c>
    </row>
    <row r="6" spans="1:31" x14ac:dyDescent="0.25">
      <c r="A6" s="1">
        <v>0.3</v>
      </c>
      <c r="B6">
        <v>12.3613</v>
      </c>
      <c r="C6">
        <v>2.3761999999999999</v>
      </c>
      <c r="E6" s="1">
        <v>0.3</v>
      </c>
      <c r="F6">
        <v>9.859</v>
      </c>
      <c r="G6">
        <v>2.4302999999999999</v>
      </c>
      <c r="I6" s="1">
        <v>0.3</v>
      </c>
      <c r="J6">
        <v>20.6266</v>
      </c>
      <c r="K6">
        <v>2.2408000000000001</v>
      </c>
      <c r="M6" s="1">
        <v>0.3</v>
      </c>
      <c r="Q6" s="1">
        <v>0.3</v>
      </c>
      <c r="R6">
        <v>16.463899999999999</v>
      </c>
      <c r="S6">
        <v>2.3805000000000001</v>
      </c>
      <c r="U6" s="1">
        <v>0.3</v>
      </c>
      <c r="Y6" s="1">
        <v>0.3</v>
      </c>
      <c r="AC6" s="1">
        <v>0.3</v>
      </c>
      <c r="AD6">
        <v>9.4699000000000009</v>
      </c>
      <c r="AE6">
        <v>2.0935999999999999</v>
      </c>
    </row>
    <row r="7" spans="1:31" x14ac:dyDescent="0.25">
      <c r="A7" s="1">
        <v>0.4</v>
      </c>
      <c r="B7">
        <v>19.031300000000002</v>
      </c>
      <c r="C7">
        <v>2.6221999999999999</v>
      </c>
      <c r="E7" s="1">
        <v>0.4</v>
      </c>
      <c r="F7">
        <v>16.865300000000001</v>
      </c>
      <c r="I7" s="1">
        <v>0.4</v>
      </c>
      <c r="J7">
        <v>17.657399999999999</v>
      </c>
      <c r="K7">
        <v>2.3569</v>
      </c>
      <c r="M7" s="1">
        <v>0.4</v>
      </c>
      <c r="Q7" s="1">
        <v>0.4</v>
      </c>
      <c r="R7">
        <v>31.7986</v>
      </c>
      <c r="S7">
        <v>2.5070999999999999</v>
      </c>
      <c r="U7" s="1">
        <v>0.4</v>
      </c>
      <c r="Y7" s="1">
        <v>0.4</v>
      </c>
      <c r="AC7" s="1">
        <v>0.4</v>
      </c>
      <c r="AD7">
        <v>11.8605</v>
      </c>
      <c r="AE7">
        <v>2.2000000000000002</v>
      </c>
    </row>
    <row r="8" spans="1:31" x14ac:dyDescent="0.25">
      <c r="A8" s="1">
        <v>0.5</v>
      </c>
      <c r="B8">
        <v>32.161000000000001</v>
      </c>
      <c r="C8">
        <v>3.1945000000000001</v>
      </c>
      <c r="E8" s="1">
        <v>0.5</v>
      </c>
      <c r="F8">
        <v>20.518899999999999</v>
      </c>
      <c r="G8">
        <v>1.9375</v>
      </c>
      <c r="I8" s="1">
        <v>0.5</v>
      </c>
      <c r="J8">
        <v>14.4993</v>
      </c>
      <c r="K8">
        <v>2.0405000000000002</v>
      </c>
      <c r="M8" s="1">
        <v>0.5</v>
      </c>
      <c r="Q8" s="1">
        <v>0.5</v>
      </c>
      <c r="R8">
        <v>28.380400000000002</v>
      </c>
      <c r="S8">
        <v>2.0476999999999999</v>
      </c>
      <c r="U8" s="1">
        <v>0.5</v>
      </c>
      <c r="Y8" s="1">
        <v>0.5</v>
      </c>
      <c r="AC8" s="1">
        <v>0.5</v>
      </c>
      <c r="AD8">
        <v>12.0794</v>
      </c>
      <c r="AE8">
        <v>1.9410000000000001</v>
      </c>
    </row>
    <row r="9" spans="1:31" x14ac:dyDescent="0.25">
      <c r="A9" s="1">
        <v>0.6</v>
      </c>
      <c r="B9">
        <v>32.852200000000003</v>
      </c>
      <c r="C9">
        <v>3.4767999999999999</v>
      </c>
      <c r="E9" s="1">
        <v>0.6</v>
      </c>
      <c r="F9">
        <v>16.787600000000001</v>
      </c>
      <c r="G9">
        <v>2.1732</v>
      </c>
      <c r="I9" s="1">
        <v>0.6</v>
      </c>
      <c r="J9">
        <v>17.105499999999999</v>
      </c>
      <c r="K9">
        <v>2.4777999999999998</v>
      </c>
      <c r="M9" s="1">
        <v>0.6</v>
      </c>
      <c r="Q9" s="1">
        <v>0.6</v>
      </c>
      <c r="R9">
        <v>19.4453</v>
      </c>
      <c r="S9">
        <v>2.6211000000000002</v>
      </c>
      <c r="U9" s="1">
        <v>0.6</v>
      </c>
      <c r="Y9" s="1">
        <v>0.6</v>
      </c>
      <c r="AC9" s="1">
        <v>0.6</v>
      </c>
      <c r="AD9">
        <v>9.8203999999999994</v>
      </c>
      <c r="AE9">
        <v>2.0421</v>
      </c>
    </row>
    <row r="10" spans="1:31" x14ac:dyDescent="0.25">
      <c r="A10" s="1">
        <v>0.7</v>
      </c>
      <c r="B10">
        <v>28.444199999999999</v>
      </c>
      <c r="C10">
        <v>3.1709999999999998</v>
      </c>
      <c r="E10" s="1">
        <v>0.7</v>
      </c>
      <c r="F10">
        <v>16.216999999999999</v>
      </c>
      <c r="G10">
        <v>2.1360000000000001</v>
      </c>
      <c r="I10" s="1">
        <v>0.7</v>
      </c>
      <c r="J10">
        <v>15.412000000000001</v>
      </c>
      <c r="K10">
        <v>1.9681</v>
      </c>
      <c r="M10" s="1">
        <v>0.7</v>
      </c>
      <c r="Q10" s="1">
        <v>0.7</v>
      </c>
      <c r="R10">
        <v>13.6534</v>
      </c>
      <c r="S10">
        <v>2.1515</v>
      </c>
      <c r="U10" s="1">
        <v>0.7</v>
      </c>
      <c r="Y10" s="1">
        <v>0.7</v>
      </c>
      <c r="AC10" s="1">
        <v>0.7</v>
      </c>
      <c r="AD10">
        <v>6.8678999999999997</v>
      </c>
      <c r="AE10">
        <v>1.8753</v>
      </c>
    </row>
    <row r="11" spans="1:31" x14ac:dyDescent="0.25">
      <c r="A11" s="1">
        <v>0.8</v>
      </c>
      <c r="B11">
        <v>19.6738</v>
      </c>
      <c r="C11">
        <v>2.4914000000000001</v>
      </c>
      <c r="E11" s="1">
        <v>0.8</v>
      </c>
      <c r="F11">
        <v>16.7164</v>
      </c>
      <c r="G11">
        <v>2.3090999999999999</v>
      </c>
      <c r="I11" s="1">
        <v>0.8</v>
      </c>
      <c r="J11">
        <v>15.216799999999999</v>
      </c>
      <c r="K11">
        <v>2.2517</v>
      </c>
      <c r="M11" s="1">
        <v>0.8</v>
      </c>
      <c r="Q11" s="1">
        <v>0.8</v>
      </c>
      <c r="R11">
        <v>12.699</v>
      </c>
      <c r="S11">
        <v>2.3915999999999999</v>
      </c>
      <c r="U11" s="1">
        <v>0.8</v>
      </c>
      <c r="Y11" s="1">
        <v>0.8</v>
      </c>
      <c r="AC11" s="1">
        <v>0.8</v>
      </c>
      <c r="AD11">
        <v>12.2118</v>
      </c>
      <c r="AE11">
        <v>2.1473</v>
      </c>
    </row>
    <row r="12" spans="1:31" x14ac:dyDescent="0.25">
      <c r="A12" s="1">
        <v>0.9</v>
      </c>
      <c r="B12">
        <v>8.3512000000000004</v>
      </c>
      <c r="C12">
        <v>2.4756</v>
      </c>
      <c r="E12" s="1">
        <v>0.9</v>
      </c>
      <c r="F12">
        <v>9.3844999999999992</v>
      </c>
      <c r="G12">
        <v>2.1084000000000001</v>
      </c>
      <c r="I12" s="1">
        <v>0.9</v>
      </c>
      <c r="J12">
        <v>14.4015</v>
      </c>
      <c r="K12">
        <v>2.044</v>
      </c>
      <c r="M12" s="1">
        <v>0.9</v>
      </c>
      <c r="Q12" s="1">
        <v>0.9</v>
      </c>
      <c r="R12">
        <v>19.738</v>
      </c>
      <c r="S12">
        <v>2.5099</v>
      </c>
      <c r="U12" s="1">
        <v>0.9</v>
      </c>
      <c r="Y12" s="1">
        <v>0.9</v>
      </c>
      <c r="AC12" s="1">
        <v>0.9</v>
      </c>
      <c r="AD12">
        <v>15.712199999999999</v>
      </c>
      <c r="AE12">
        <v>2.3828999999999998</v>
      </c>
    </row>
    <row r="13" spans="1:31" x14ac:dyDescent="0.25">
      <c r="A13" s="1">
        <v>1</v>
      </c>
      <c r="B13">
        <v>13.443099999999999</v>
      </c>
      <c r="C13">
        <v>2.5137999999999998</v>
      </c>
      <c r="E13" s="1">
        <v>1</v>
      </c>
      <c r="F13">
        <v>12.885</v>
      </c>
      <c r="G13">
        <v>2.1417999999999999</v>
      </c>
      <c r="I13" s="1">
        <v>1</v>
      </c>
      <c r="J13">
        <v>15.472300000000001</v>
      </c>
      <c r="K13">
        <v>2.5670000000000002</v>
      </c>
      <c r="M13" s="1">
        <v>1</v>
      </c>
      <c r="Q13" s="1">
        <v>1</v>
      </c>
      <c r="R13">
        <v>19.557600000000001</v>
      </c>
      <c r="S13">
        <v>2.0369000000000002</v>
      </c>
      <c r="U13" s="1">
        <v>1</v>
      </c>
      <c r="Y13" s="1">
        <v>1</v>
      </c>
      <c r="AC13" s="1">
        <v>1</v>
      </c>
      <c r="AD13">
        <v>15.7957</v>
      </c>
      <c r="AE13">
        <v>2.2328000000000001</v>
      </c>
    </row>
    <row r="15" spans="1:31" x14ac:dyDescent="0.25">
      <c r="A15" t="s">
        <v>7</v>
      </c>
      <c r="B15">
        <f>AVERAGE(B4:B13)</f>
        <v>20.349309999999999</v>
      </c>
      <c r="C15">
        <f>AVERAGE(C4:C13)</f>
        <v>2.7320500000000001</v>
      </c>
      <c r="F15">
        <f>AVERAGE(F4:F13)</f>
        <v>15.198519999999998</v>
      </c>
      <c r="G15">
        <f>AVERAGE(G4:G13)</f>
        <v>2.2395666666666667</v>
      </c>
      <c r="J15">
        <f>AVERAGE(J4:J13)</f>
        <v>16.708349999999999</v>
      </c>
      <c r="K15">
        <f>AVERAGE(K4:K13)</f>
        <v>2.2610700000000001</v>
      </c>
      <c r="N15" t="e">
        <f>AVERAGE(N4:N13)</f>
        <v>#DIV/0!</v>
      </c>
      <c r="O15" t="e">
        <f>AVERAGE(O4:O13)</f>
        <v>#DIV/0!</v>
      </c>
      <c r="R15">
        <f>AVERAGE(R4:R13)</f>
        <v>19.060780000000001</v>
      </c>
      <c r="S15">
        <f>AVERAGE(S4:S13)</f>
        <v>2.3207100000000001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>
        <f>AVERAGE(AD4:AD13)</f>
        <v>11.48396</v>
      </c>
      <c r="AE15">
        <f>AVERAGE(AE4:AE13)</f>
        <v>2.1480900000000003</v>
      </c>
    </row>
    <row r="16" spans="1:31" x14ac:dyDescent="0.25">
      <c r="A16" t="s">
        <v>8</v>
      </c>
      <c r="B16">
        <f>STDEV(B4:B13)</f>
        <v>8.9496811514216077</v>
      </c>
      <c r="C16">
        <f>STDEV(C4:C13)</f>
        <v>0.39588957846012274</v>
      </c>
      <c r="F16">
        <f>STDEV(F4:F13)</f>
        <v>4.4751682910130741</v>
      </c>
      <c r="G16">
        <f>STDEV(G4:G13)</f>
        <v>0.20410071043482425</v>
      </c>
      <c r="J16">
        <f>STDEV(J4:J13)</f>
        <v>2.3828164349730758</v>
      </c>
      <c r="K16">
        <f>STDEV(K4:K13)</f>
        <v>0.19510898407471311</v>
      </c>
      <c r="N16" t="e">
        <f>STDEV(N4:N13)</f>
        <v>#DIV/0!</v>
      </c>
      <c r="O16" t="e">
        <f>STDEV(O4:O13)</f>
        <v>#DIV/0!</v>
      </c>
      <c r="R16">
        <f>STDEV(R4:R13)</f>
        <v>6.5118560808215991</v>
      </c>
      <c r="S16">
        <f>STDEV(S4:S13)</f>
        <v>0.19997540098722144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>
        <f>STDEV(AD4:AD13)</f>
        <v>3.127093952395914</v>
      </c>
      <c r="AE16">
        <f>STDEV(AE4:AE13)</f>
        <v>0.17015286231960819</v>
      </c>
    </row>
    <row r="17" spans="1:42" x14ac:dyDescent="0.25">
      <c r="A17" t="s">
        <v>9</v>
      </c>
      <c r="B17">
        <f>2*B16</f>
        <v>17.899362302843215</v>
      </c>
      <c r="C17">
        <f>2*C16</f>
        <v>0.79177915692024547</v>
      </c>
      <c r="F17">
        <f>2*F16</f>
        <v>8.9503365820261482</v>
      </c>
      <c r="G17">
        <f>2*G16</f>
        <v>0.4082014208696485</v>
      </c>
      <c r="J17">
        <f>2*J16</f>
        <v>4.7656328699461517</v>
      </c>
      <c r="K17">
        <f>2*K16</f>
        <v>0.39021796814942622</v>
      </c>
      <c r="N17" t="e">
        <f>2*N16</f>
        <v>#DIV/0!</v>
      </c>
      <c r="O17" t="e">
        <f>2*O16</f>
        <v>#DIV/0!</v>
      </c>
      <c r="R17">
        <f>2*R16</f>
        <v>13.023712161643198</v>
      </c>
      <c r="S17">
        <f>2*S16</f>
        <v>0.39995080197444288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>
        <f>2*AD16</f>
        <v>6.2541879047918281</v>
      </c>
      <c r="AE17">
        <f>2*AE16</f>
        <v>0.34030572463921638</v>
      </c>
    </row>
    <row r="18" spans="1:42" x14ac:dyDescent="0.25">
      <c r="A18" t="s">
        <v>10</v>
      </c>
      <c r="B18">
        <f>B15+B17</f>
        <v>38.248672302843218</v>
      </c>
      <c r="C18">
        <f>C15+C17</f>
        <v>3.5238291569202458</v>
      </c>
      <c r="F18">
        <f>F15+F17</f>
        <v>24.148856582026148</v>
      </c>
      <c r="G18">
        <f>G15+G17</f>
        <v>2.6477680875363152</v>
      </c>
      <c r="J18">
        <f>J15+J17</f>
        <v>21.473982869946152</v>
      </c>
      <c r="K18">
        <f>K15+K17</f>
        <v>2.6512879681494264</v>
      </c>
      <c r="N18" t="e">
        <f>N15+N17</f>
        <v>#DIV/0!</v>
      </c>
      <c r="O18" t="e">
        <f>O15+O17</f>
        <v>#DIV/0!</v>
      </c>
      <c r="R18">
        <f>R15+R17</f>
        <v>32.084492161643198</v>
      </c>
      <c r="S18">
        <f>S15+S17</f>
        <v>2.7206608019744429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>
        <f>AD15+AD17</f>
        <v>17.738147904791827</v>
      </c>
      <c r="AE18">
        <f>AE15+AE17</f>
        <v>2.4883957246392168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18.845760000000002</v>
      </c>
      <c r="K26">
        <f t="shared" ref="K26:K36" si="1">AVERAGE(C3,G3,K3,O3,S3,W3,AA3,AE3)</f>
        <v>2.4431399999999996</v>
      </c>
      <c r="N26">
        <f>J27-J26</f>
        <v>6.0199999999998255E-2</v>
      </c>
      <c r="O26">
        <f>K27-K26</f>
        <v>-2.6259999999999284E-2</v>
      </c>
      <c r="P26" s="1">
        <v>0.1</v>
      </c>
      <c r="Q26">
        <f>N26/J26*100</f>
        <v>0.31943524697331521</v>
      </c>
      <c r="R26">
        <f>O26/K26*100</f>
        <v>-1.0748463043460172</v>
      </c>
      <c r="U26">
        <f>J26</f>
        <v>18.845760000000002</v>
      </c>
      <c r="V26">
        <f>K26</f>
        <v>2.4431399999999996</v>
      </c>
      <c r="W26">
        <f>Q26</f>
        <v>0.31943524697331521</v>
      </c>
      <c r="X26">
        <f>Q27</f>
        <v>-34.221596794186084</v>
      </c>
      <c r="Y26">
        <f>Q28</f>
        <v>-27.006711323926456</v>
      </c>
      <c r="Z26">
        <f>Q29</f>
        <v>3.167078430373707</v>
      </c>
      <c r="AA26">
        <f>Q30</f>
        <v>14.231530062995605</v>
      </c>
      <c r="AB26">
        <f>Q31</f>
        <v>1.8913538111490473</v>
      </c>
      <c r="AC26">
        <f>Q32</f>
        <v>-14.469355441223925</v>
      </c>
      <c r="AD26">
        <f>Q33</f>
        <v>-18.795739731377257</v>
      </c>
      <c r="AE26">
        <f>Q34</f>
        <v>-28.273096972475507</v>
      </c>
      <c r="AF26">
        <f>Q35</f>
        <v>-18.120892975396067</v>
      </c>
      <c r="AG26">
        <f>R26</f>
        <v>-1.0748463043460172</v>
      </c>
      <c r="AH26">
        <f>R27</f>
        <v>-4.835580441562886</v>
      </c>
      <c r="AI26">
        <f>R28</f>
        <v>-5.6836693762944321</v>
      </c>
      <c r="AJ26">
        <f>R29</f>
        <v>-0.88369884656629494</v>
      </c>
      <c r="AK26">
        <f>R30</f>
        <v>-8.6323337999459593</v>
      </c>
      <c r="AL26">
        <f>R31</f>
        <v>4.7095131674812176</v>
      </c>
      <c r="AM26">
        <f>R32</f>
        <v>-7.4805373412902911</v>
      </c>
      <c r="AN26">
        <f>R33</f>
        <v>-5.1130921682752497</v>
      </c>
      <c r="AO26">
        <f>R34</f>
        <v>-5.6885810882716372</v>
      </c>
      <c r="AP26">
        <f>R35</f>
        <v>-5.9218874071890975</v>
      </c>
    </row>
    <row r="27" spans="1:42" x14ac:dyDescent="0.25">
      <c r="I27" s="1">
        <v>0.1</v>
      </c>
      <c r="J27">
        <f t="shared" si="0"/>
        <v>18.90596</v>
      </c>
      <c r="K27">
        <f t="shared" si="1"/>
        <v>2.4168800000000004</v>
      </c>
      <c r="N27">
        <f>J28-J26</f>
        <v>-6.4493200000000037</v>
      </c>
      <c r="O27">
        <f>K28-K26</f>
        <v>-0.11813999999999947</v>
      </c>
      <c r="P27" s="1">
        <v>0.2</v>
      </c>
      <c r="Q27">
        <f>N27/J26*100</f>
        <v>-34.221596794186084</v>
      </c>
      <c r="R27">
        <f>O27/K26*100</f>
        <v>-4.835580441562886</v>
      </c>
    </row>
    <row r="28" spans="1:42" x14ac:dyDescent="0.25">
      <c r="I28" s="1">
        <v>0.2</v>
      </c>
      <c r="J28">
        <f t="shared" si="0"/>
        <v>12.396439999999998</v>
      </c>
      <c r="K28">
        <f t="shared" si="1"/>
        <v>2.3250000000000002</v>
      </c>
      <c r="N28">
        <f>J29-J26</f>
        <v>-5.0896200000000036</v>
      </c>
      <c r="O28">
        <f>K29-K26</f>
        <v>-0.13885999999999976</v>
      </c>
      <c r="P28" s="1">
        <v>0.3</v>
      </c>
      <c r="Q28">
        <f>N28/J26*100</f>
        <v>-27.006711323926456</v>
      </c>
      <c r="R28">
        <f>O28/K26*100</f>
        <v>-5.6836693762944321</v>
      </c>
    </row>
    <row r="29" spans="1:42" x14ac:dyDescent="0.25">
      <c r="I29" s="1">
        <v>0.3</v>
      </c>
      <c r="J29">
        <f t="shared" si="0"/>
        <v>13.756139999999998</v>
      </c>
      <c r="K29">
        <f t="shared" si="1"/>
        <v>2.3042799999999999</v>
      </c>
      <c r="N29">
        <f>J30-J26</f>
        <v>0.59685999999999595</v>
      </c>
      <c r="O29">
        <f>K30-K26</f>
        <v>-2.1589999999999776E-2</v>
      </c>
      <c r="P29" s="1">
        <v>0.4</v>
      </c>
      <c r="Q29">
        <f>N29/J26*100</f>
        <v>3.167078430373707</v>
      </c>
      <c r="R29">
        <f>O29/K26*100</f>
        <v>-0.88369884656629494</v>
      </c>
    </row>
    <row r="30" spans="1:42" x14ac:dyDescent="0.25">
      <c r="I30" s="1">
        <v>0.4</v>
      </c>
      <c r="J30">
        <f t="shared" si="0"/>
        <v>19.442619999999998</v>
      </c>
      <c r="K30">
        <f t="shared" si="1"/>
        <v>2.4215499999999999</v>
      </c>
      <c r="N30">
        <f>J31-J26</f>
        <v>2.6820400000000006</v>
      </c>
      <c r="O30">
        <f>K31-K26</f>
        <v>-0.21089999999999964</v>
      </c>
      <c r="P30" s="1">
        <v>0.5</v>
      </c>
      <c r="Q30">
        <f>N30/J26*100</f>
        <v>14.231530062995605</v>
      </c>
      <c r="R30">
        <f>O30/K26*100</f>
        <v>-8.6323337999459593</v>
      </c>
    </row>
    <row r="31" spans="1:42" x14ac:dyDescent="0.25">
      <c r="I31" s="1">
        <v>0.5</v>
      </c>
      <c r="J31">
        <f t="shared" si="0"/>
        <v>21.527800000000003</v>
      </c>
      <c r="K31">
        <f t="shared" si="1"/>
        <v>2.23224</v>
      </c>
      <c r="N31">
        <f>J32-J26</f>
        <v>0.35644000000000275</v>
      </c>
      <c r="O31">
        <f>K32-K26</f>
        <v>0.11506000000000061</v>
      </c>
      <c r="P31" s="1">
        <v>0.6</v>
      </c>
      <c r="Q31">
        <f>N31/J26*100</f>
        <v>1.8913538111490473</v>
      </c>
      <c r="R31">
        <f>O31/K26*100</f>
        <v>4.7095131674812176</v>
      </c>
    </row>
    <row r="32" spans="1:42" x14ac:dyDescent="0.25">
      <c r="I32" s="1">
        <v>0.6</v>
      </c>
      <c r="J32">
        <f t="shared" si="0"/>
        <v>19.202200000000005</v>
      </c>
      <c r="K32">
        <f t="shared" si="1"/>
        <v>2.5582000000000003</v>
      </c>
      <c r="N32">
        <f>J33-J26</f>
        <v>-2.7268600000000021</v>
      </c>
      <c r="O32">
        <f>K33-K26</f>
        <v>-0.18275999999999959</v>
      </c>
      <c r="P32" s="1">
        <v>0.7</v>
      </c>
      <c r="Q32">
        <f>N32/J26*100</f>
        <v>-14.469355441223925</v>
      </c>
      <c r="R32">
        <f>O32/K26*100</f>
        <v>-7.4805373412902911</v>
      </c>
    </row>
    <row r="33" spans="1:18" x14ac:dyDescent="0.25">
      <c r="I33" s="1">
        <v>0.7</v>
      </c>
      <c r="J33">
        <f t="shared" si="0"/>
        <v>16.1189</v>
      </c>
      <c r="K33">
        <f t="shared" si="1"/>
        <v>2.2603800000000001</v>
      </c>
      <c r="N33">
        <f>J34-J26</f>
        <v>-3.5422000000000029</v>
      </c>
      <c r="O33">
        <f>K34-K26</f>
        <v>-0.12491999999999992</v>
      </c>
      <c r="P33" s="1">
        <v>0.8</v>
      </c>
      <c r="Q33">
        <f>N33/J26*100</f>
        <v>-18.795739731377257</v>
      </c>
      <c r="R33">
        <f>O33/K26*100</f>
        <v>-5.1130921682752497</v>
      </c>
    </row>
    <row r="34" spans="1:18" x14ac:dyDescent="0.25">
      <c r="I34" s="1">
        <v>0.8</v>
      </c>
      <c r="J34">
        <f t="shared" si="0"/>
        <v>15.303559999999999</v>
      </c>
      <c r="K34">
        <f t="shared" si="1"/>
        <v>2.3182199999999997</v>
      </c>
      <c r="N34">
        <f>J35-J26</f>
        <v>-5.3282800000000012</v>
      </c>
      <c r="O34">
        <f>K35-K26</f>
        <v>-0.13897999999999966</v>
      </c>
      <c r="P34" s="1">
        <v>0.9</v>
      </c>
      <c r="Q34">
        <f>N34/J26*100</f>
        <v>-28.273096972475507</v>
      </c>
      <c r="R34">
        <f>O34/K26*100</f>
        <v>-5.6885810882716372</v>
      </c>
    </row>
    <row r="35" spans="1:18" x14ac:dyDescent="0.25">
      <c r="I35" s="1">
        <v>0.9</v>
      </c>
      <c r="J35">
        <f t="shared" si="0"/>
        <v>13.517480000000001</v>
      </c>
      <c r="K35">
        <f t="shared" si="1"/>
        <v>2.30416</v>
      </c>
      <c r="N35">
        <f>J36-J26</f>
        <v>-3.4150200000000019</v>
      </c>
      <c r="O35">
        <f>K36-K26</f>
        <v>-0.1446799999999997</v>
      </c>
      <c r="P35" s="1">
        <v>1</v>
      </c>
      <c r="Q35">
        <f>N35/J26*100</f>
        <v>-18.120892975396067</v>
      </c>
      <c r="R35">
        <f>O35/K26*100</f>
        <v>-5.9218874071890975</v>
      </c>
    </row>
    <row r="36" spans="1:18" x14ac:dyDescent="0.25">
      <c r="I36" s="1">
        <v>1</v>
      </c>
      <c r="J36">
        <f t="shared" si="0"/>
        <v>15.43074</v>
      </c>
      <c r="K36">
        <f t="shared" si="1"/>
        <v>2.2984599999999999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21.0929</v>
      </c>
      <c r="C41">
        <f>C3</f>
        <v>2.7444999999999999</v>
      </c>
    </row>
    <row r="42" spans="1:18" x14ac:dyDescent="0.25">
      <c r="A42" s="1">
        <v>2</v>
      </c>
      <c r="B42">
        <f>F3</f>
        <v>19.154399999999999</v>
      </c>
      <c r="C42">
        <f>G3</f>
        <v>2.6941000000000002</v>
      </c>
    </row>
    <row r="43" spans="1:18" x14ac:dyDescent="0.25">
      <c r="A43" s="1">
        <v>3</v>
      </c>
      <c r="B43">
        <f>J3</f>
        <v>20.2818</v>
      </c>
      <c r="C43">
        <f>K3</f>
        <v>2.3542000000000001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21.3704</v>
      </c>
      <c r="C45">
        <f>S3</f>
        <v>2.3586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12.3293</v>
      </c>
      <c r="C48">
        <f>AE3</f>
        <v>2.0642999999999998</v>
      </c>
    </row>
    <row r="50" spans="1:3" x14ac:dyDescent="0.25">
      <c r="A50" t="s">
        <v>19</v>
      </c>
      <c r="B50">
        <f>AVERAGE(B41:B48)</f>
        <v>11.778600000000001</v>
      </c>
      <c r="C50">
        <f>AVERAGE(C41:C48)</f>
        <v>1.5269624999999998</v>
      </c>
    </row>
    <row r="51" spans="1:3" x14ac:dyDescent="0.25">
      <c r="A51" t="s">
        <v>8</v>
      </c>
      <c r="B51">
        <f>STDEV(B41:B48)</f>
        <v>10.155752570974597</v>
      </c>
      <c r="C51">
        <f>STDEV(C41:C48)</f>
        <v>1.2819697644501165</v>
      </c>
    </row>
    <row r="52" spans="1:3" x14ac:dyDescent="0.25">
      <c r="A52" t="s">
        <v>20</v>
      </c>
      <c r="B52">
        <f>1.5*B51</f>
        <v>15.233628856461895</v>
      </c>
      <c r="C52">
        <f>1.5*C51</f>
        <v>1.9229546466751746</v>
      </c>
    </row>
    <row r="53" spans="1:3" x14ac:dyDescent="0.25">
      <c r="A53" t="s">
        <v>9</v>
      </c>
      <c r="B53">
        <f>2*B51</f>
        <v>20.311505141949194</v>
      </c>
      <c r="C53">
        <f>2*C51</f>
        <v>2.5639395289002329</v>
      </c>
    </row>
    <row r="54" spans="1:3" x14ac:dyDescent="0.25">
      <c r="A54" t="s">
        <v>21</v>
      </c>
      <c r="B54">
        <f>B50+B52</f>
        <v>27.012228856461896</v>
      </c>
      <c r="C54">
        <f>C50+C52</f>
        <v>3.4499171466751744</v>
      </c>
    </row>
    <row r="55" spans="1:3" x14ac:dyDescent="0.25">
      <c r="A55" t="s">
        <v>10</v>
      </c>
      <c r="B55">
        <f>B50+B53</f>
        <v>32.090105141949195</v>
      </c>
      <c r="C55">
        <f>C50+C53</f>
        <v>4.0909020289002331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2015-05-25T02:18:17Z</dcterms:created>
  <dcterms:modified xsi:type="dcterms:W3CDTF">2015-06-16T01:13:42Z</dcterms:modified>
</cp:coreProperties>
</file>