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C51" i="1" s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J26" i="1"/>
  <c r="N32" i="1" s="1"/>
  <c r="Q32" i="1" s="1"/>
  <c r="AC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AA16" i="1"/>
  <c r="AA17" i="1" s="1"/>
  <c r="AA18" i="1" s="1"/>
  <c r="Z16" i="1"/>
  <c r="Z17" i="1" s="1"/>
  <c r="Z18" i="1" s="1"/>
  <c r="AA15" i="1"/>
  <c r="Z15" i="1"/>
  <c r="V18" i="1"/>
  <c r="W17" i="1"/>
  <c r="W18" i="1" s="1"/>
  <c r="V17" i="1"/>
  <c r="W16" i="1"/>
  <c r="V16" i="1"/>
  <c r="W15" i="1"/>
  <c r="V15" i="1"/>
  <c r="S16" i="1"/>
  <c r="S17" i="1" s="1"/>
  <c r="R16" i="1"/>
  <c r="R17" i="1" s="1"/>
  <c r="S15" i="1"/>
  <c r="S18" i="1" s="1"/>
  <c r="R15" i="1"/>
  <c r="R18" i="1" s="1"/>
  <c r="O18" i="1"/>
  <c r="O17" i="1"/>
  <c r="O16" i="1"/>
  <c r="N16" i="1"/>
  <c r="N17" i="1" s="1"/>
  <c r="O15" i="1"/>
  <c r="N15" i="1"/>
  <c r="N18" i="1" s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B18" i="1"/>
  <c r="B17" i="1"/>
  <c r="C16" i="1"/>
  <c r="C17" i="1" s="1"/>
  <c r="B16" i="1"/>
  <c r="C15" i="1"/>
  <c r="C18" i="1" s="1"/>
  <c r="B15" i="1"/>
  <c r="C52" i="1" l="1"/>
  <c r="C53" i="1"/>
  <c r="O33" i="1"/>
  <c r="R33" i="1" s="1"/>
  <c r="AN26" i="1" s="1"/>
  <c r="O34" i="1"/>
  <c r="R34" i="1" s="1"/>
  <c r="AO26" i="1" s="1"/>
  <c r="O35" i="1"/>
  <c r="R35" i="1" s="1"/>
  <c r="AP26" i="1" s="1"/>
  <c r="N29" i="1"/>
  <c r="Q29" i="1" s="1"/>
  <c r="Z26" i="1" s="1"/>
  <c r="O26" i="1"/>
  <c r="R26" i="1" s="1"/>
  <c r="AG26" i="1" s="1"/>
  <c r="O27" i="1"/>
  <c r="R27" i="1" s="1"/>
  <c r="AH26" i="1" s="1"/>
  <c r="B50" i="1"/>
  <c r="C50" i="1"/>
  <c r="C54" i="1" s="1"/>
  <c r="O31" i="1"/>
  <c r="R31" i="1" s="1"/>
  <c r="AL26" i="1" s="1"/>
  <c r="B51" i="1"/>
  <c r="O30" i="1"/>
  <c r="R30" i="1" s="1"/>
  <c r="AK26" i="1" s="1"/>
  <c r="N26" i="1"/>
  <c r="Q26" i="1" s="1"/>
  <c r="W26" i="1" s="1"/>
  <c r="U26" i="1"/>
  <c r="N27" i="1"/>
  <c r="Q27" i="1" s="1"/>
  <c r="X26" i="1" s="1"/>
  <c r="N35" i="1"/>
  <c r="Q35" i="1" s="1"/>
  <c r="AF26" i="1" s="1"/>
  <c r="V26" i="1"/>
  <c r="C55" i="1"/>
  <c r="O29" i="1"/>
  <c r="R29" i="1" s="1"/>
  <c r="AJ26" i="1" s="1"/>
  <c r="N33" i="1"/>
  <c r="Q33" i="1" s="1"/>
  <c r="AD26" i="1" s="1"/>
  <c r="N30" i="1"/>
  <c r="Q30" i="1" s="1"/>
  <c r="AA26" i="1" s="1"/>
  <c r="N31" i="1"/>
  <c r="Q31" i="1" s="1"/>
  <c r="AB26" i="1" s="1"/>
  <c r="N34" i="1"/>
  <c r="Q34" i="1" s="1"/>
  <c r="AE26" i="1" s="1"/>
  <c r="B52" i="1" l="1"/>
  <c r="B54" i="1" s="1"/>
  <c r="B53" i="1"/>
  <c r="B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<sst xmlns="http://schemas.openxmlformats.org/spreadsheetml/2006/main" count="48" uniqueCount="22">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</sst>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zoomScale="60" zoomScaleNormal="6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C3">
        <v>9.1699000000000002</v>
      </c>
      <c r="E3" s="1">
        <v>121</v>
      </c>
      <c r="F3">
        <v>5.7591000000000001</v>
      </c>
      <c r="G3">
        <v>8.1294000000000004</v>
      </c>
      <c r="I3" s="1">
        <v>121</v>
      </c>
      <c r="J3">
        <v>4.2099000000000002</v>
      </c>
      <c r="K3">
        <v>4.1155999999999997</v>
      </c>
      <c r="M3" s="1">
        <v>121</v>
      </c>
      <c r="N3">
        <v>5.2306999999999997</v>
      </c>
      <c r="O3">
        <v>5.665</v>
      </c>
      <c r="Q3" s="1">
        <v>121</v>
      </c>
      <c r="R3">
        <v>5.3315999999999999</v>
      </c>
      <c r="S3">
        <v>5.6125999999999996</v>
      </c>
      <c r="U3" s="1">
        <v>121</v>
      </c>
      <c r="Y3" s="1">
        <v>121</v>
      </c>
      <c r="AC3" s="1">
        <v>121</v>
      </c>
      <c r="AD3">
        <v>4.0792999999999999</v>
      </c>
      <c r="AE3">
        <v>5.6982999999999997</v>
      </c>
    </row>
    <row r="4" spans="1:31" x14ac:dyDescent="0.25">
      <c r="A4" s="1">
        <v>0.1</v>
      </c>
      <c r="B4">
        <v>4.5534999999999997</v>
      </c>
      <c r="C4">
        <v>6.843</v>
      </c>
      <c r="E4" s="1">
        <v>0.1</v>
      </c>
      <c r="F4">
        <v>4.1006</v>
      </c>
      <c r="G4">
        <v>5.7790999999999997</v>
      </c>
      <c r="I4" s="1">
        <v>0.1</v>
      </c>
      <c r="J4">
        <v>4.8762999999999996</v>
      </c>
      <c r="K4">
        <v>5.0500999999999996</v>
      </c>
      <c r="M4" s="1">
        <v>0.1</v>
      </c>
      <c r="N4">
        <v>4.5004</v>
      </c>
      <c r="O4">
        <v>3.9758</v>
      </c>
      <c r="Q4" s="1">
        <v>0.1</v>
      </c>
      <c r="R4">
        <v>3.9186000000000001</v>
      </c>
      <c r="S4">
        <v>4.7511999999999999</v>
      </c>
      <c r="U4" s="1">
        <v>0.1</v>
      </c>
      <c r="Y4" s="1">
        <v>0.1</v>
      </c>
      <c r="AC4" s="1">
        <v>0.1</v>
      </c>
      <c r="AD4">
        <v>3.8130999999999999</v>
      </c>
      <c r="AE4">
        <v>4.2286999999999999</v>
      </c>
    </row>
    <row r="5" spans="1:31" x14ac:dyDescent="0.25">
      <c r="A5" s="1">
        <v>0.2</v>
      </c>
      <c r="B5">
        <v>3.5358999999999998</v>
      </c>
      <c r="C5">
        <v>4.8201000000000001</v>
      </c>
      <c r="E5" s="1">
        <v>0.2</v>
      </c>
      <c r="F5">
        <v>4.1125999999999996</v>
      </c>
      <c r="G5">
        <v>5.4943999999999997</v>
      </c>
      <c r="I5" s="1">
        <v>0.2</v>
      </c>
      <c r="J5">
        <v>5.6074999999999999</v>
      </c>
      <c r="K5">
        <v>3.6787000000000001</v>
      </c>
      <c r="M5" s="1">
        <v>0.2</v>
      </c>
      <c r="N5">
        <v>4.8228999999999997</v>
      </c>
      <c r="O5">
        <v>4.2285000000000004</v>
      </c>
      <c r="Q5" s="1">
        <v>0.2</v>
      </c>
      <c r="R5">
        <v>4.7172999999999998</v>
      </c>
      <c r="S5">
        <v>5.1242000000000001</v>
      </c>
      <c r="U5" s="1">
        <v>0.2</v>
      </c>
      <c r="Y5" s="1">
        <v>0.2</v>
      </c>
      <c r="AC5" s="1">
        <v>0.2</v>
      </c>
      <c r="AD5">
        <v>2.8855</v>
      </c>
      <c r="AE5">
        <v>3.5827</v>
      </c>
    </row>
    <row r="6" spans="1:31" x14ac:dyDescent="0.25">
      <c r="A6" s="1">
        <v>0.3</v>
      </c>
      <c r="B6">
        <v>6.7271999999999998</v>
      </c>
      <c r="C6">
        <v>10.292999999999999</v>
      </c>
      <c r="E6" s="1">
        <v>0.3</v>
      </c>
      <c r="F6">
        <v>5.0324</v>
      </c>
      <c r="G6">
        <v>4.1463000000000001</v>
      </c>
      <c r="I6" s="1">
        <v>0.3</v>
      </c>
      <c r="J6">
        <v>4.7224000000000004</v>
      </c>
      <c r="K6">
        <v>4.5422000000000002</v>
      </c>
      <c r="M6" s="1">
        <v>0.3</v>
      </c>
      <c r="N6">
        <v>3.4569000000000001</v>
      </c>
      <c r="O6">
        <v>3.6614</v>
      </c>
      <c r="Q6" s="1">
        <v>0.3</v>
      </c>
      <c r="R6">
        <v>5.0761000000000003</v>
      </c>
      <c r="S6">
        <v>4.8395000000000001</v>
      </c>
      <c r="U6" s="1">
        <v>0.3</v>
      </c>
      <c r="Y6" s="1">
        <v>0.3</v>
      </c>
      <c r="AC6" s="1">
        <v>0.3</v>
      </c>
      <c r="AD6">
        <v>2.9901</v>
      </c>
      <c r="AE6">
        <v>3.8113999999999999</v>
      </c>
    </row>
    <row r="7" spans="1:31" x14ac:dyDescent="0.25">
      <c r="A7" s="1">
        <v>0.4</v>
      </c>
      <c r="B7">
        <v>7.4198000000000004</v>
      </c>
      <c r="E7" s="1">
        <v>0.4</v>
      </c>
      <c r="F7">
        <v>3.8003</v>
      </c>
      <c r="G7">
        <v>5.8750999999999998</v>
      </c>
      <c r="I7" s="1">
        <v>0.4</v>
      </c>
      <c r="J7">
        <v>5.1311</v>
      </c>
      <c r="K7">
        <v>5.1273999999999997</v>
      </c>
      <c r="M7" s="1">
        <v>0.4</v>
      </c>
      <c r="O7">
        <v>5.0462999999999996</v>
      </c>
      <c r="Q7" s="1">
        <v>0.4</v>
      </c>
      <c r="U7" s="1">
        <v>0.4</v>
      </c>
      <c r="Y7" s="1">
        <v>0.4</v>
      </c>
      <c r="AC7" s="1">
        <v>0.4</v>
      </c>
      <c r="AD7">
        <v>5.9372999999999996</v>
      </c>
      <c r="AE7">
        <v>6.3952999999999998</v>
      </c>
    </row>
    <row r="8" spans="1:31" x14ac:dyDescent="0.25">
      <c r="A8" s="1">
        <v>0.5</v>
      </c>
      <c r="B8">
        <v>5.1418999999999997</v>
      </c>
      <c r="C8">
        <v>9.9326000000000008</v>
      </c>
      <c r="E8" s="1">
        <v>0.5</v>
      </c>
      <c r="F8">
        <v>4.7786</v>
      </c>
      <c r="G8">
        <v>4.8602999999999996</v>
      </c>
      <c r="I8" s="1">
        <v>0.5</v>
      </c>
      <c r="J8">
        <v>4.8548999999999998</v>
      </c>
      <c r="K8">
        <v>3.7490000000000001</v>
      </c>
      <c r="M8" s="1">
        <v>0.5</v>
      </c>
      <c r="N8">
        <v>4.5984999999999996</v>
      </c>
      <c r="O8">
        <v>5.7214999999999998</v>
      </c>
      <c r="Q8" s="1">
        <v>0.5</v>
      </c>
      <c r="R8">
        <v>4.6569000000000003</v>
      </c>
      <c r="S8">
        <v>6.6487999999999996</v>
      </c>
      <c r="U8" s="1">
        <v>0.5</v>
      </c>
      <c r="Y8" s="1">
        <v>0.5</v>
      </c>
      <c r="AC8" s="1">
        <v>0.5</v>
      </c>
      <c r="AD8">
        <v>4.7724000000000002</v>
      </c>
      <c r="AE8">
        <v>7.87</v>
      </c>
    </row>
    <row r="9" spans="1:31" x14ac:dyDescent="0.25">
      <c r="A9" s="1">
        <v>0.6</v>
      </c>
      <c r="B9">
        <v>6.6627000000000001</v>
      </c>
      <c r="C9">
        <v>14.3591</v>
      </c>
      <c r="E9" s="1">
        <v>0.6</v>
      </c>
      <c r="F9">
        <v>5.0265000000000004</v>
      </c>
      <c r="G9">
        <v>3.9870999999999999</v>
      </c>
      <c r="I9" s="1">
        <v>0.6</v>
      </c>
      <c r="J9">
        <v>4.7450000000000001</v>
      </c>
      <c r="K9">
        <v>3.6547000000000001</v>
      </c>
      <c r="M9" s="1">
        <v>0.6</v>
      </c>
      <c r="N9">
        <v>5.0647000000000002</v>
      </c>
      <c r="O9">
        <v>5.5172999999999996</v>
      </c>
      <c r="Q9" s="1">
        <v>0.6</v>
      </c>
      <c r="R9">
        <v>4.2103000000000002</v>
      </c>
      <c r="S9">
        <v>5.4968000000000004</v>
      </c>
      <c r="U9" s="1">
        <v>0.6</v>
      </c>
      <c r="Y9" s="1">
        <v>0.6</v>
      </c>
      <c r="AC9" s="1">
        <v>0.6</v>
      </c>
      <c r="AD9">
        <v>5.4538000000000002</v>
      </c>
      <c r="AE9">
        <v>6.4679000000000002</v>
      </c>
    </row>
    <row r="10" spans="1:31" x14ac:dyDescent="0.25">
      <c r="A10" s="1">
        <v>0.7</v>
      </c>
      <c r="B10">
        <v>6.3193999999999999</v>
      </c>
      <c r="C10">
        <v>11.927099999999999</v>
      </c>
      <c r="E10" s="1">
        <v>0.7</v>
      </c>
      <c r="F10">
        <v>5.6085000000000003</v>
      </c>
      <c r="G10">
        <v>4.3815</v>
      </c>
      <c r="I10" s="1">
        <v>0.7</v>
      </c>
      <c r="J10">
        <v>4.1063000000000001</v>
      </c>
      <c r="K10">
        <v>3.1164999999999998</v>
      </c>
      <c r="M10" s="1">
        <v>0.7</v>
      </c>
      <c r="N10">
        <v>5.5755999999999997</v>
      </c>
      <c r="O10">
        <v>4.4646999999999997</v>
      </c>
      <c r="Q10" s="1">
        <v>0.7</v>
      </c>
      <c r="R10">
        <v>5.9987000000000004</v>
      </c>
      <c r="S10">
        <v>7.8364000000000003</v>
      </c>
      <c r="U10" s="1">
        <v>0.7</v>
      </c>
      <c r="Y10" s="1">
        <v>0.7</v>
      </c>
      <c r="AC10" s="1">
        <v>0.7</v>
      </c>
      <c r="AD10">
        <v>6.6672000000000002</v>
      </c>
      <c r="AE10">
        <v>4.9603999999999999</v>
      </c>
    </row>
    <row r="11" spans="1:31" x14ac:dyDescent="0.25">
      <c r="A11" s="1">
        <v>0.8</v>
      </c>
      <c r="B11">
        <v>6.3005000000000004</v>
      </c>
      <c r="C11">
        <v>5.3567</v>
      </c>
      <c r="E11" s="1">
        <v>0.8</v>
      </c>
      <c r="F11">
        <v>4.4999000000000002</v>
      </c>
      <c r="G11">
        <v>5.5012999999999996</v>
      </c>
      <c r="I11" s="1">
        <v>0.8</v>
      </c>
      <c r="J11">
        <v>4.7131999999999996</v>
      </c>
      <c r="K11">
        <v>3.7553000000000001</v>
      </c>
      <c r="M11" s="1">
        <v>0.8</v>
      </c>
      <c r="N11">
        <v>4.6509</v>
      </c>
      <c r="O11">
        <v>3.5531999999999999</v>
      </c>
      <c r="Q11" s="1">
        <v>0.8</v>
      </c>
      <c r="R11">
        <v>4.4006999999999996</v>
      </c>
      <c r="S11">
        <v>6.0909000000000004</v>
      </c>
      <c r="U11" s="1">
        <v>0.8</v>
      </c>
      <c r="Y11" s="1">
        <v>0.8</v>
      </c>
      <c r="AC11" s="1">
        <v>0.8</v>
      </c>
      <c r="AD11">
        <v>5.7294999999999998</v>
      </c>
      <c r="AE11">
        <v>4.0879000000000003</v>
      </c>
    </row>
    <row r="12" spans="1:31" x14ac:dyDescent="0.25">
      <c r="A12" s="1">
        <v>0.9</v>
      </c>
      <c r="B12">
        <v>7.4</v>
      </c>
      <c r="C12">
        <v>5.5788000000000002</v>
      </c>
      <c r="E12" s="1">
        <v>0.9</v>
      </c>
      <c r="F12">
        <v>6.1111000000000004</v>
      </c>
      <c r="G12">
        <v>4.3158000000000003</v>
      </c>
      <c r="I12" s="1">
        <v>0.9</v>
      </c>
      <c r="J12">
        <v>3.8963000000000001</v>
      </c>
      <c r="K12">
        <v>4.1387</v>
      </c>
      <c r="M12" s="1">
        <v>0.9</v>
      </c>
      <c r="N12">
        <v>5.2122999999999999</v>
      </c>
      <c r="O12">
        <v>5.5037000000000003</v>
      </c>
      <c r="Q12" s="1">
        <v>0.9</v>
      </c>
      <c r="R12">
        <v>4.1829000000000001</v>
      </c>
      <c r="S12">
        <v>6.8285</v>
      </c>
      <c r="U12" s="1">
        <v>0.9</v>
      </c>
      <c r="Y12" s="1">
        <v>0.9</v>
      </c>
      <c r="AC12" s="1">
        <v>0.9</v>
      </c>
      <c r="AD12">
        <v>4.9884000000000004</v>
      </c>
      <c r="AE12">
        <v>4.9930000000000003</v>
      </c>
    </row>
    <row r="13" spans="1:31" x14ac:dyDescent="0.25">
      <c r="A13" s="1">
        <v>1</v>
      </c>
      <c r="B13">
        <v>5.0370999999999997</v>
      </c>
      <c r="C13">
        <v>3.9641000000000002</v>
      </c>
      <c r="E13" s="1">
        <v>1</v>
      </c>
      <c r="F13">
        <v>5.3536000000000001</v>
      </c>
      <c r="G13">
        <v>4.3753000000000002</v>
      </c>
      <c r="I13" s="1">
        <v>1</v>
      </c>
      <c r="J13">
        <v>4.7611999999999997</v>
      </c>
      <c r="K13">
        <v>4.6071999999999997</v>
      </c>
      <c r="M13" s="1">
        <v>1</v>
      </c>
      <c r="N13">
        <v>4.3681999999999999</v>
      </c>
      <c r="O13">
        <v>5.1483999999999996</v>
      </c>
      <c r="Q13" s="1">
        <v>1</v>
      </c>
      <c r="R13">
        <v>4.4047000000000001</v>
      </c>
      <c r="S13">
        <v>5.0594000000000001</v>
      </c>
      <c r="U13" s="1">
        <v>1</v>
      </c>
      <c r="Y13" s="1">
        <v>1</v>
      </c>
      <c r="AC13" s="1">
        <v>1</v>
      </c>
      <c r="AD13">
        <v>5.1574999999999998</v>
      </c>
      <c r="AE13">
        <v>6.2770000000000001</v>
      </c>
    </row>
    <row r="15" spans="1:31" x14ac:dyDescent="0.25">
      <c r="A15" t="s">
        <v>7</v>
      </c>
      <c r="B15">
        <f>AVERAGE(B4:B13)</f>
        <v>5.9097999999999997</v>
      </c>
      <c r="C15">
        <f>AVERAGE(C4:C13)</f>
        <v>8.1193888888888885</v>
      </c>
      <c r="F15">
        <f>AVERAGE(F4:F13)</f>
        <v>4.8424100000000001</v>
      </c>
      <c r="G15">
        <f>AVERAGE(G4:G13)</f>
        <v>4.8716200000000009</v>
      </c>
      <c r="J15">
        <f>AVERAGE(J4:J13)</f>
        <v>4.7414200000000006</v>
      </c>
      <c r="K15">
        <f>AVERAGE(K4:K13)</f>
        <v>4.1419800000000002</v>
      </c>
      <c r="N15">
        <f>AVERAGE(N4:N13)</f>
        <v>4.6944888888888894</v>
      </c>
      <c r="O15">
        <f>AVERAGE(O4:O13)</f>
        <v>4.68208</v>
      </c>
      <c r="R15">
        <f>AVERAGE(R4:R13)</f>
        <v>4.6184666666666665</v>
      </c>
      <c r="S15">
        <f>AVERAGE(S4:S13)</f>
        <v>5.8528555555555544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4.83948</v>
      </c>
      <c r="AE15">
        <f>AVERAGE(AE4:AE13)</f>
        <v>5.2674300000000001</v>
      </c>
    </row>
    <row r="16" spans="1:31" x14ac:dyDescent="0.25">
      <c r="A16" t="s">
        <v>8</v>
      </c>
      <c r="B16">
        <f>STDEV(B4:B13)</f>
        <v>1.2859256268454189</v>
      </c>
      <c r="C16">
        <f>STDEV(C4:C13)</f>
        <v>3.6282385838187539</v>
      </c>
      <c r="F16">
        <f>STDEV(F4:F13)</f>
        <v>0.73166868101468907</v>
      </c>
      <c r="G16">
        <f>STDEV(G4:G13)</f>
        <v>0.72410280086615531</v>
      </c>
      <c r="J16">
        <f>STDEV(J4:J13)</f>
        <v>0.47751472531105138</v>
      </c>
      <c r="K16">
        <f>STDEV(K4:K13)</f>
        <v>0.66499666298243554</v>
      </c>
      <c r="N16">
        <f>STDEV(N4:N13)</f>
        <v>0.600510810569722</v>
      </c>
      <c r="O16">
        <f>STDEV(O4:O13)</f>
        <v>0.80768079475880972</v>
      </c>
      <c r="R16">
        <f>STDEV(R4:R13)</f>
        <v>0.61896765666712816</v>
      </c>
      <c r="S16">
        <f>STDEV(S4:S13)</f>
        <v>1.0667909824692918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1.2532095486744768</v>
      </c>
      <c r="AE16">
        <f>STDEV(AE4:AE13)</f>
        <v>1.418292790685727</v>
      </c>
    </row>
    <row r="17" spans="1:42" x14ac:dyDescent="0.25">
      <c r="A17" t="s">
        <v>9</v>
      </c>
      <c r="B17">
        <f>2*B16</f>
        <v>2.5718512536908378</v>
      </c>
      <c r="C17">
        <f>2*C16</f>
        <v>7.2564771676375077</v>
      </c>
      <c r="F17">
        <f>2*F16</f>
        <v>1.4633373620293781</v>
      </c>
      <c r="G17">
        <f>2*G16</f>
        <v>1.4482056017323106</v>
      </c>
      <c r="J17">
        <f>2*J16</f>
        <v>0.95502945062210276</v>
      </c>
      <c r="K17">
        <f>2*K16</f>
        <v>1.3299933259648711</v>
      </c>
      <c r="N17">
        <f>2*N16</f>
        <v>1.201021621139444</v>
      </c>
      <c r="O17">
        <f>2*O16</f>
        <v>1.6153615895176194</v>
      </c>
      <c r="R17">
        <f>2*R16</f>
        <v>1.2379353133342563</v>
      </c>
      <c r="S17">
        <f>2*S16</f>
        <v>2.1335819649385837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2.5064190973489535</v>
      </c>
      <c r="AE17">
        <f>2*AE16</f>
        <v>2.836585581371454</v>
      </c>
    </row>
    <row r="18" spans="1:42" x14ac:dyDescent="0.25">
      <c r="A18" t="s">
        <v>10</v>
      </c>
      <c r="B18">
        <f>B15+B17</f>
        <v>8.4816512536908384</v>
      </c>
      <c r="C18">
        <f>C15+C17</f>
        <v>15.375866056526396</v>
      </c>
      <c r="F18">
        <f>F15+F17</f>
        <v>6.3057473620293782</v>
      </c>
      <c r="G18">
        <f>G15+G17</f>
        <v>6.3198256017323118</v>
      </c>
      <c r="J18">
        <f>J15+J17</f>
        <v>5.6964494506221035</v>
      </c>
      <c r="K18">
        <f>K15+K17</f>
        <v>5.4719733259648713</v>
      </c>
      <c r="N18">
        <f>N15+N17</f>
        <v>5.8955105100283332</v>
      </c>
      <c r="O18">
        <f>O15+O17</f>
        <v>6.2974415895176197</v>
      </c>
      <c r="R18">
        <f>R15+R17</f>
        <v>5.856401980000923</v>
      </c>
      <c r="S18">
        <f>S15+S17</f>
        <v>7.986437520494138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7.3458990973489531</v>
      </c>
      <c r="AE18">
        <f>AE15+AE17</f>
        <v>8.1040155813714545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4.9221200000000005</v>
      </c>
      <c r="K26">
        <f t="shared" ref="K26:K36" si="1">AVERAGE(C3,G3,K3,O3,S3,W3,AA3,AE3)</f>
        <v>6.3984666666666667</v>
      </c>
      <c r="N26">
        <f>J27-J26</f>
        <v>-0.62837000000000032</v>
      </c>
      <c r="O26">
        <f>K27-K26</f>
        <v>-1.2938166666666664</v>
      </c>
      <c r="P26" s="1">
        <v>0.1</v>
      </c>
      <c r="Q26">
        <f>N26/J26*100</f>
        <v>-12.766247064273124</v>
      </c>
      <c r="R26">
        <f>O26/K26*100</f>
        <v>-20.220729966554483</v>
      </c>
      <c r="U26">
        <f>J26</f>
        <v>4.9221200000000005</v>
      </c>
      <c r="V26">
        <f>K26</f>
        <v>6.3984666666666667</v>
      </c>
      <c r="W26">
        <f>Q26</f>
        <v>-12.766247064273124</v>
      </c>
      <c r="X26">
        <f>Q27</f>
        <v>-13.039841910938115</v>
      </c>
      <c r="Y26">
        <f>Q28</f>
        <v>-5.1726356393857467</v>
      </c>
      <c r="Z26">
        <f>Q29</f>
        <v>13.205793438599612</v>
      </c>
      <c r="AA26">
        <f>Q30</f>
        <v>-2.4702093136020129</v>
      </c>
      <c r="AB26">
        <f>Q31</f>
        <v>5.5202500819429945</v>
      </c>
      <c r="AC26">
        <f>Q32</f>
        <v>16.06008522073143</v>
      </c>
      <c r="AD26">
        <f>Q33</f>
        <v>2.5801213027448733</v>
      </c>
      <c r="AE26">
        <f>Q34</f>
        <v>7.6467050782995969</v>
      </c>
      <c r="AF26">
        <f>Q35</f>
        <v>-1.5251558271639269</v>
      </c>
      <c r="AG26">
        <f>R26</f>
        <v>-20.220729966554483</v>
      </c>
      <c r="AH26">
        <f>R27</f>
        <v>-29.856632318159559</v>
      </c>
      <c r="AI26">
        <f>R28</f>
        <v>-18.486199818706559</v>
      </c>
      <c r="AJ26">
        <f>R29</f>
        <v>-12.306724527751447</v>
      </c>
      <c r="AK26">
        <f>R30</f>
        <v>1.0195150921574845</v>
      </c>
      <c r="AL26">
        <f>R31</f>
        <v>2.8446919574481395</v>
      </c>
      <c r="AM26">
        <f>R32</f>
        <v>-4.4390843639621993</v>
      </c>
      <c r="AN26">
        <f>R33</f>
        <v>-26.166425289392247</v>
      </c>
      <c r="AO26">
        <f>R34</f>
        <v>-18.317669858403583</v>
      </c>
      <c r="AP26">
        <f>R35</f>
        <v>-23.337362076330788</v>
      </c>
    </row>
    <row r="27" spans="1:42" x14ac:dyDescent="0.25">
      <c r="I27" s="1">
        <v>0.1</v>
      </c>
      <c r="J27">
        <f t="shared" si="0"/>
        <v>4.2937500000000002</v>
      </c>
      <c r="K27">
        <f t="shared" si="1"/>
        <v>5.1046500000000004</v>
      </c>
      <c r="N27">
        <f>J28-J26</f>
        <v>-0.64183666666666728</v>
      </c>
      <c r="O27">
        <f>K28-K26</f>
        <v>-1.9103666666666665</v>
      </c>
      <c r="P27" s="1">
        <v>0.2</v>
      </c>
      <c r="Q27">
        <f>N27/J26*100</f>
        <v>-13.039841910938115</v>
      </c>
      <c r="R27">
        <f>O27/K26*100</f>
        <v>-29.856632318159559</v>
      </c>
    </row>
    <row r="28" spans="1:42" x14ac:dyDescent="0.25">
      <c r="I28" s="1">
        <v>0.2</v>
      </c>
      <c r="J28">
        <f t="shared" si="0"/>
        <v>4.2802833333333332</v>
      </c>
      <c r="K28">
        <f t="shared" si="1"/>
        <v>4.4881000000000002</v>
      </c>
      <c r="N28">
        <f>J29-J26</f>
        <v>-0.25460333333333374</v>
      </c>
      <c r="O28">
        <f>K29-K26</f>
        <v>-1.182833333333333</v>
      </c>
      <c r="P28" s="1">
        <v>0.3</v>
      </c>
      <c r="Q28">
        <f>N28/J26*100</f>
        <v>-5.1726356393857467</v>
      </c>
      <c r="R28">
        <f>O28/K26*100</f>
        <v>-18.486199818706559</v>
      </c>
    </row>
    <row r="29" spans="1:42" x14ac:dyDescent="0.25">
      <c r="I29" s="1">
        <v>0.3</v>
      </c>
      <c r="J29">
        <f t="shared" si="0"/>
        <v>4.6675166666666668</v>
      </c>
      <c r="K29">
        <f t="shared" si="1"/>
        <v>5.2156333333333338</v>
      </c>
      <c r="N29">
        <f>J30-J26</f>
        <v>0.65000499999999928</v>
      </c>
      <c r="O29">
        <f>K30-K26</f>
        <v>-0.78744166666666704</v>
      </c>
      <c r="P29" s="1">
        <v>0.4</v>
      </c>
      <c r="Q29">
        <f>N29/J26*100</f>
        <v>13.205793438599612</v>
      </c>
      <c r="R29">
        <f>O29/K26*100</f>
        <v>-12.306724527751447</v>
      </c>
    </row>
    <row r="30" spans="1:42" x14ac:dyDescent="0.25">
      <c r="I30" s="1">
        <v>0.4</v>
      </c>
      <c r="J30">
        <f t="shared" si="0"/>
        <v>5.5721249999999998</v>
      </c>
      <c r="K30">
        <f t="shared" si="1"/>
        <v>5.6110249999999997</v>
      </c>
      <c r="N30">
        <f>J31-J26</f>
        <v>-0.1215866666666674</v>
      </c>
      <c r="O30">
        <f>K31-K26</f>
        <v>6.5233333333332588E-2</v>
      </c>
      <c r="P30" s="1">
        <v>0.5</v>
      </c>
      <c r="Q30">
        <f>N30/J26*100</f>
        <v>-2.4702093136020129</v>
      </c>
      <c r="R30">
        <f>O30/K26*100</f>
        <v>1.0195150921574845</v>
      </c>
    </row>
    <row r="31" spans="1:42" x14ac:dyDescent="0.25">
      <c r="I31" s="1">
        <v>0.5</v>
      </c>
      <c r="J31">
        <f t="shared" si="0"/>
        <v>4.8005333333333331</v>
      </c>
      <c r="K31">
        <f t="shared" si="1"/>
        <v>6.4636999999999993</v>
      </c>
      <c r="N31">
        <f>J32-J26</f>
        <v>0.27171333333333259</v>
      </c>
      <c r="O31">
        <f>K32-K26</f>
        <v>0.18201666666666672</v>
      </c>
      <c r="P31" s="1">
        <v>0.6</v>
      </c>
      <c r="Q31">
        <f>N31/J26*100</f>
        <v>5.5202500819429945</v>
      </c>
      <c r="R31">
        <f>O31/K26*100</f>
        <v>2.8446919574481395</v>
      </c>
    </row>
    <row r="32" spans="1:42" x14ac:dyDescent="0.25">
      <c r="I32" s="1">
        <v>0.6</v>
      </c>
      <c r="J32">
        <f t="shared" si="0"/>
        <v>5.1938333333333331</v>
      </c>
      <c r="K32">
        <f t="shared" si="1"/>
        <v>6.5804833333333335</v>
      </c>
      <c r="N32">
        <f>J33-J26</f>
        <v>0.79049666666666596</v>
      </c>
      <c r="O32">
        <f>K33-K26</f>
        <v>-0.28403333333333336</v>
      </c>
      <c r="P32" s="1">
        <v>0.7</v>
      </c>
      <c r="Q32">
        <f>N32/J26*100</f>
        <v>16.06008522073143</v>
      </c>
      <c r="R32">
        <f>O32/K26*100</f>
        <v>-4.4390843639621993</v>
      </c>
    </row>
    <row r="33" spans="1:18" x14ac:dyDescent="0.25">
      <c r="I33" s="1">
        <v>0.7</v>
      </c>
      <c r="J33">
        <f t="shared" si="0"/>
        <v>5.7126166666666665</v>
      </c>
      <c r="K33">
        <f t="shared" si="1"/>
        <v>6.1144333333333334</v>
      </c>
      <c r="N33">
        <f>J34-J26</f>
        <v>0.12699666666666598</v>
      </c>
      <c r="O33">
        <f>K34-K26</f>
        <v>-1.6742499999999998</v>
      </c>
      <c r="P33" s="1">
        <v>0.8</v>
      </c>
      <c r="Q33">
        <f>N33/J26*100</f>
        <v>2.5801213027448733</v>
      </c>
      <c r="R33">
        <f>O33/K26*100</f>
        <v>-26.166425289392247</v>
      </c>
    </row>
    <row r="34" spans="1:18" x14ac:dyDescent="0.25">
      <c r="I34" s="1">
        <v>0.8</v>
      </c>
      <c r="J34">
        <f t="shared" si="0"/>
        <v>5.0491166666666665</v>
      </c>
      <c r="K34">
        <f t="shared" si="1"/>
        <v>4.724216666666667</v>
      </c>
      <c r="N34">
        <f>J35-J26</f>
        <v>0.37638000000000016</v>
      </c>
      <c r="O34">
        <f>K35-K26</f>
        <v>-1.1720500000000005</v>
      </c>
      <c r="P34" s="1">
        <v>0.9</v>
      </c>
      <c r="Q34">
        <f>N34/J26*100</f>
        <v>7.6467050782995969</v>
      </c>
      <c r="R34">
        <f>O34/K26*100</f>
        <v>-18.317669858403583</v>
      </c>
    </row>
    <row r="35" spans="1:18" x14ac:dyDescent="0.25">
      <c r="I35" s="1">
        <v>0.9</v>
      </c>
      <c r="J35">
        <f t="shared" si="0"/>
        <v>5.2985000000000007</v>
      </c>
      <c r="K35">
        <f t="shared" si="1"/>
        <v>5.2264166666666663</v>
      </c>
      <c r="N35">
        <f>J36-J26</f>
        <v>-7.507000000000108E-2</v>
      </c>
      <c r="O35">
        <f>K36-K26</f>
        <v>-1.4932333333333334</v>
      </c>
      <c r="P35" s="1">
        <v>1</v>
      </c>
      <c r="Q35">
        <f>N35/J26*100</f>
        <v>-1.5251558271639269</v>
      </c>
      <c r="R35">
        <f>O35/K26*100</f>
        <v>-23.337362076330788</v>
      </c>
    </row>
    <row r="36" spans="1:18" x14ac:dyDescent="0.25">
      <c r="I36" s="1">
        <v>1</v>
      </c>
      <c r="J36">
        <f t="shared" si="0"/>
        <v>4.8470499999999994</v>
      </c>
      <c r="K36">
        <f t="shared" si="1"/>
        <v>4.9052333333333333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9.1699000000000002</v>
      </c>
    </row>
    <row r="42" spans="1:18" x14ac:dyDescent="0.25">
      <c r="A42" s="1">
        <v>2</v>
      </c>
      <c r="B42">
        <f>F3</f>
        <v>5.7591000000000001</v>
      </c>
      <c r="C42">
        <f>G3</f>
        <v>8.1294000000000004</v>
      </c>
    </row>
    <row r="43" spans="1:18" x14ac:dyDescent="0.25">
      <c r="A43" s="1">
        <v>3</v>
      </c>
      <c r="B43">
        <f>J3</f>
        <v>4.2099000000000002</v>
      </c>
      <c r="C43">
        <f>K3</f>
        <v>4.1155999999999997</v>
      </c>
    </row>
    <row r="44" spans="1:18" x14ac:dyDescent="0.25">
      <c r="A44" s="1">
        <v>4</v>
      </c>
      <c r="B44">
        <f>N3</f>
        <v>5.2306999999999997</v>
      </c>
      <c r="C44">
        <f>O3</f>
        <v>5.665</v>
      </c>
    </row>
    <row r="45" spans="1:18" x14ac:dyDescent="0.25">
      <c r="A45" s="1">
        <v>5</v>
      </c>
      <c r="B45">
        <f>R3</f>
        <v>5.3315999999999999</v>
      </c>
      <c r="C45">
        <f>S3</f>
        <v>5.6125999999999996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4.0792999999999999</v>
      </c>
      <c r="C48">
        <f>AE3</f>
        <v>5.6982999999999997</v>
      </c>
    </row>
    <row r="50" spans="1:3" x14ac:dyDescent="0.25">
      <c r="A50" t="s">
        <v>19</v>
      </c>
      <c r="B50">
        <f>AVERAGE(B41:B48)</f>
        <v>3.0763250000000002</v>
      </c>
      <c r="C50">
        <f>AVERAGE(C41:C48)</f>
        <v>4.7988499999999998</v>
      </c>
    </row>
    <row r="51" spans="1:3" x14ac:dyDescent="0.25">
      <c r="A51" t="s">
        <v>8</v>
      </c>
      <c r="B51">
        <f>STDEV(B41:B48)</f>
        <v>2.6078769776801751</v>
      </c>
      <c r="C51">
        <f>STDEV(C41:C48)</f>
        <v>3.3582480509081782</v>
      </c>
    </row>
    <row r="52" spans="1:3" x14ac:dyDescent="0.25">
      <c r="A52" t="s">
        <v>20</v>
      </c>
      <c r="B52">
        <f>1.5*B51</f>
        <v>3.9118154665202627</v>
      </c>
      <c r="C52">
        <f>1.5*C51</f>
        <v>5.0373720763622671</v>
      </c>
    </row>
    <row r="53" spans="1:3" x14ac:dyDescent="0.25">
      <c r="A53" t="s">
        <v>9</v>
      </c>
      <c r="B53">
        <f>2*B51</f>
        <v>5.2157539553603502</v>
      </c>
      <c r="C53">
        <f>2*C51</f>
        <v>6.7164961018163565</v>
      </c>
    </row>
    <row r="54" spans="1:3" x14ac:dyDescent="0.25">
      <c r="A54" t="s">
        <v>21</v>
      </c>
      <c r="B54">
        <f>B50+B52</f>
        <v>6.9881404665202629</v>
      </c>
      <c r="C54">
        <f>C50+C52</f>
        <v>9.836222076362267</v>
      </c>
    </row>
    <row r="55" spans="1:3" x14ac:dyDescent="0.25">
      <c r="A55" t="s">
        <v>10</v>
      </c>
      <c r="B55">
        <f>B50+B53</f>
        <v>8.2920789553603509</v>
      </c>
      <c r="C55">
        <f>C50+C53</f>
        <v>11.515346101816355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2015-05-25T02:21:26Z</dcterms:created>
  <dcterms:modified xsi:type="dcterms:W3CDTF">2015-06-16T01:23:47Z</dcterms:modified>
</cp:coreProperties>
</file>