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C51" i="1" s="1"/>
  <c r="B43" i="1"/>
  <c r="B51" i="1" s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8" i="1"/>
  <c r="AE17" i="1"/>
  <c r="AE16" i="1"/>
  <c r="AD16" i="1"/>
  <c r="AD17" i="1" s="1"/>
  <c r="AE15" i="1"/>
  <c r="AD15" i="1"/>
  <c r="AD18" i="1" s="1"/>
  <c r="AA16" i="1"/>
  <c r="AA17" i="1" s="1"/>
  <c r="Z16" i="1"/>
  <c r="Z17" i="1" s="1"/>
  <c r="AA15" i="1"/>
  <c r="AA18" i="1" s="1"/>
  <c r="Z15" i="1"/>
  <c r="Z18" i="1" s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N18" i="1"/>
  <c r="N17" i="1"/>
  <c r="O16" i="1"/>
  <c r="O17" i="1" s="1"/>
  <c r="N16" i="1"/>
  <c r="O15" i="1"/>
  <c r="N15" i="1"/>
  <c r="K16" i="1"/>
  <c r="K17" i="1" s="1"/>
  <c r="J16" i="1"/>
  <c r="J17" i="1" s="1"/>
  <c r="K15" i="1"/>
  <c r="J15" i="1"/>
  <c r="G18" i="1"/>
  <c r="F18" i="1"/>
  <c r="G17" i="1"/>
  <c r="F17" i="1"/>
  <c r="G16" i="1"/>
  <c r="F16" i="1"/>
  <c r="G15" i="1"/>
  <c r="F15" i="1"/>
  <c r="C16" i="1"/>
  <c r="C17" i="1" s="1"/>
  <c r="B16" i="1"/>
  <c r="B17" i="1" s="1"/>
  <c r="C15" i="1"/>
  <c r="B15" i="1"/>
  <c r="C18" i="1" l="1"/>
  <c r="B18" i="1"/>
  <c r="O18" i="1"/>
  <c r="O30" i="1"/>
  <c r="R30" i="1" s="1"/>
  <c r="AK26" i="1" s="1"/>
  <c r="O27" i="1"/>
  <c r="R27" i="1" s="1"/>
  <c r="AH26" i="1" s="1"/>
  <c r="O28" i="1"/>
  <c r="R28" i="1" s="1"/>
  <c r="AI26" i="1" s="1"/>
  <c r="N29" i="1"/>
  <c r="Q29" i="1" s="1"/>
  <c r="Z26" i="1" s="1"/>
  <c r="O26" i="1"/>
  <c r="R26" i="1" s="1"/>
  <c r="AG26" i="1" s="1"/>
  <c r="O35" i="1"/>
  <c r="R35" i="1" s="1"/>
  <c r="AP26" i="1" s="1"/>
  <c r="C52" i="1"/>
  <c r="C53" i="1"/>
  <c r="B52" i="1"/>
  <c r="B53" i="1"/>
  <c r="J18" i="1"/>
  <c r="K18" i="1"/>
  <c r="B50" i="1"/>
  <c r="B55" i="1" s="1"/>
  <c r="C50" i="1"/>
  <c r="O32" i="1"/>
  <c r="R32" i="1" s="1"/>
  <c r="AM26" i="1" s="1"/>
  <c r="O33" i="1"/>
  <c r="R33" i="1" s="1"/>
  <c r="AN26" i="1" s="1"/>
  <c r="O34" i="1"/>
  <c r="R34" i="1" s="1"/>
  <c r="AO26" i="1" s="1"/>
  <c r="N30" i="1"/>
  <c r="Q30" i="1" s="1"/>
  <c r="AA26" i="1" s="1"/>
  <c r="O29" i="1"/>
  <c r="R29" i="1" s="1"/>
  <c r="AJ26" i="1" s="1"/>
  <c r="N32" i="1"/>
  <c r="Q32" i="1" s="1"/>
  <c r="AC26" i="1" s="1"/>
  <c r="N34" i="1"/>
  <c r="Q34" i="1" s="1"/>
  <c r="AE26" i="1" s="1"/>
  <c r="N27" i="1"/>
  <c r="Q27" i="1" s="1"/>
  <c r="X26" i="1" s="1"/>
  <c r="N35" i="1"/>
  <c r="Q35" i="1" s="1"/>
  <c r="AF26" i="1" s="1"/>
  <c r="V26" i="1"/>
  <c r="N31" i="1"/>
  <c r="Q31" i="1" s="1"/>
  <c r="AB26" i="1" s="1"/>
  <c r="N33" i="1"/>
  <c r="Q33" i="1" s="1"/>
  <c r="AD26" i="1" s="1"/>
  <c r="O31" i="1"/>
  <c r="R31" i="1" s="1"/>
  <c r="AL26" i="1" s="1"/>
  <c r="N26" i="1"/>
  <c r="Q26" i="1" s="1"/>
  <c r="W26" i="1" s="1"/>
  <c r="B54" i="1" l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<sst xmlns="http://schemas.openxmlformats.org/spreadsheetml/2006/main" count="48" uniqueCount="22">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</sst>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C9" sqref="C9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8.5754000000000001</v>
      </c>
      <c r="C3">
        <v>19.031400000000001</v>
      </c>
      <c r="E3" s="1">
        <v>424</v>
      </c>
      <c r="F3">
        <v>6.0065</v>
      </c>
      <c r="G3">
        <v>5.9462000000000002</v>
      </c>
      <c r="I3" s="1">
        <v>424</v>
      </c>
      <c r="M3" s="1">
        <v>424</v>
      </c>
      <c r="N3">
        <v>5.1505999999999998</v>
      </c>
      <c r="O3">
        <v>6.7591999999999999</v>
      </c>
      <c r="Q3" s="1">
        <v>424</v>
      </c>
      <c r="R3">
        <v>7.4</v>
      </c>
      <c r="S3">
        <v>15.1228</v>
      </c>
      <c r="U3" s="1">
        <v>424</v>
      </c>
      <c r="V3">
        <v>9.6875</v>
      </c>
      <c r="W3">
        <v>10.0707</v>
      </c>
      <c r="Y3" s="1">
        <v>424</v>
      </c>
      <c r="AC3" s="1">
        <v>424</v>
      </c>
      <c r="AD3">
        <v>6.3513000000000002</v>
      </c>
      <c r="AE3">
        <v>5.3235999999999999</v>
      </c>
    </row>
    <row r="4" spans="1:31" x14ac:dyDescent="0.25">
      <c r="A4" s="1">
        <v>0.1</v>
      </c>
      <c r="B4">
        <v>13.683</v>
      </c>
      <c r="C4">
        <v>18.7196</v>
      </c>
      <c r="E4" s="1">
        <v>0.1</v>
      </c>
      <c r="F4">
        <v>5.6262999999999996</v>
      </c>
      <c r="G4">
        <v>4.3322000000000003</v>
      </c>
      <c r="I4" s="1">
        <v>0.1</v>
      </c>
      <c r="M4" s="1">
        <v>0.1</v>
      </c>
      <c r="N4">
        <v>5.1478999999999999</v>
      </c>
      <c r="O4">
        <v>5.0340999999999996</v>
      </c>
      <c r="Q4" s="1">
        <v>0.1</v>
      </c>
      <c r="R4">
        <v>6.2975000000000003</v>
      </c>
      <c r="S4">
        <v>9.7872000000000003</v>
      </c>
      <c r="U4" s="1">
        <v>0.1</v>
      </c>
      <c r="V4">
        <v>6.8230000000000004</v>
      </c>
      <c r="W4">
        <v>5.4</v>
      </c>
      <c r="Y4" s="1">
        <v>0.1</v>
      </c>
      <c r="AC4" s="1">
        <v>0.1</v>
      </c>
      <c r="AD4">
        <v>7.0472999999999999</v>
      </c>
      <c r="AE4">
        <v>8.2044999999999995</v>
      </c>
    </row>
    <row r="5" spans="1:31" x14ac:dyDescent="0.25">
      <c r="A5" s="1">
        <v>0.2</v>
      </c>
      <c r="C5">
        <v>32.869300000000003</v>
      </c>
      <c r="E5" s="1">
        <v>0.2</v>
      </c>
      <c r="F5">
        <v>5.4805000000000001</v>
      </c>
      <c r="G5">
        <v>5.5010000000000003</v>
      </c>
      <c r="I5" s="1">
        <v>0.2</v>
      </c>
      <c r="M5" s="1">
        <v>0.2</v>
      </c>
      <c r="N5">
        <v>4.2008000000000001</v>
      </c>
      <c r="O5">
        <v>5.7611999999999997</v>
      </c>
      <c r="Q5" s="1">
        <v>0.2</v>
      </c>
      <c r="R5">
        <v>5.5841000000000003</v>
      </c>
      <c r="S5">
        <v>6.2868000000000004</v>
      </c>
      <c r="U5" s="1">
        <v>0.2</v>
      </c>
      <c r="V5">
        <v>6.3166000000000002</v>
      </c>
      <c r="W5">
        <v>5.3596000000000004</v>
      </c>
      <c r="Y5" s="1">
        <v>0.2</v>
      </c>
      <c r="AC5" s="1">
        <v>0.2</v>
      </c>
      <c r="AD5">
        <v>5.3380999999999998</v>
      </c>
      <c r="AE5">
        <v>4.3411999999999997</v>
      </c>
    </row>
    <row r="6" spans="1:31" x14ac:dyDescent="0.25">
      <c r="A6" s="1">
        <v>0.3</v>
      </c>
      <c r="B6">
        <v>11.8307</v>
      </c>
      <c r="C6">
        <v>18.7026</v>
      </c>
      <c r="E6" s="1">
        <v>0.3</v>
      </c>
      <c r="F6">
        <v>5.2523</v>
      </c>
      <c r="G6">
        <v>8.7413000000000007</v>
      </c>
      <c r="I6" s="1">
        <v>0.3</v>
      </c>
      <c r="M6" s="1">
        <v>0.3</v>
      </c>
      <c r="N6">
        <v>4.5124000000000004</v>
      </c>
      <c r="O6">
        <v>4.0776000000000003</v>
      </c>
      <c r="Q6" s="1">
        <v>0.3</v>
      </c>
      <c r="R6">
        <v>7.415</v>
      </c>
      <c r="S6">
        <v>7.4668999999999999</v>
      </c>
      <c r="U6" s="1">
        <v>0.3</v>
      </c>
      <c r="V6">
        <v>5.6387999999999998</v>
      </c>
      <c r="W6">
        <v>6.7369000000000003</v>
      </c>
      <c r="Y6" s="1">
        <v>0.3</v>
      </c>
      <c r="AC6" s="1">
        <v>0.3</v>
      </c>
      <c r="AD6">
        <v>5.4904999999999999</v>
      </c>
      <c r="AE6">
        <v>4.1906999999999996</v>
      </c>
    </row>
    <row r="7" spans="1:31" x14ac:dyDescent="0.25">
      <c r="A7" s="1">
        <v>0.4</v>
      </c>
      <c r="B7">
        <v>12.9786</v>
      </c>
      <c r="E7" s="1">
        <v>0.4</v>
      </c>
      <c r="F7">
        <v>5.3263999999999996</v>
      </c>
      <c r="G7">
        <v>5.4541000000000004</v>
      </c>
      <c r="I7" s="1">
        <v>0.4</v>
      </c>
      <c r="M7" s="1">
        <v>0.4</v>
      </c>
      <c r="N7">
        <v>5.4269999999999996</v>
      </c>
      <c r="O7">
        <v>7.7161</v>
      </c>
      <c r="Q7" s="1">
        <v>0.4</v>
      </c>
      <c r="R7">
        <v>5.5486000000000004</v>
      </c>
      <c r="S7">
        <v>7.5334000000000003</v>
      </c>
      <c r="U7" s="1">
        <v>0.4</v>
      </c>
      <c r="V7">
        <v>9.9596999999999998</v>
      </c>
      <c r="W7">
        <v>21.9879</v>
      </c>
      <c r="Y7" s="1">
        <v>0.4</v>
      </c>
      <c r="AC7" s="1">
        <v>0.4</v>
      </c>
      <c r="AD7">
        <v>6.3922999999999996</v>
      </c>
      <c r="AE7">
        <v>7.6212</v>
      </c>
    </row>
    <row r="8" spans="1:31" x14ac:dyDescent="0.25">
      <c r="A8" s="1">
        <v>0.5</v>
      </c>
      <c r="E8" s="1">
        <v>0.5</v>
      </c>
      <c r="F8">
        <v>4.1100000000000003</v>
      </c>
      <c r="G8">
        <v>6.1325000000000003</v>
      </c>
      <c r="I8" s="1">
        <v>0.5</v>
      </c>
      <c r="M8" s="1">
        <v>0.5</v>
      </c>
      <c r="N8">
        <v>5.4793000000000003</v>
      </c>
      <c r="Q8" s="1">
        <v>0.5</v>
      </c>
      <c r="R8">
        <v>6.6961000000000004</v>
      </c>
      <c r="S8">
        <v>6.4420000000000002</v>
      </c>
      <c r="U8" s="1">
        <v>0.5</v>
      </c>
      <c r="V8">
        <v>7.8974000000000002</v>
      </c>
      <c r="W8">
        <v>23.176200000000001</v>
      </c>
      <c r="Y8" s="1">
        <v>0.5</v>
      </c>
      <c r="AC8" s="1">
        <v>0.5</v>
      </c>
      <c r="AD8">
        <v>9.1632999999999996</v>
      </c>
      <c r="AE8">
        <v>11.386699999999999</v>
      </c>
    </row>
    <row r="9" spans="1:31" x14ac:dyDescent="0.25">
      <c r="A9" s="1">
        <v>0.6</v>
      </c>
      <c r="B9">
        <v>13.5495</v>
      </c>
      <c r="E9" s="1">
        <v>0.6</v>
      </c>
      <c r="F9">
        <v>4.6262999999999996</v>
      </c>
      <c r="G9">
        <v>4.7157999999999998</v>
      </c>
      <c r="I9" s="1">
        <v>0.6</v>
      </c>
      <c r="M9" s="1">
        <v>0.6</v>
      </c>
      <c r="N9">
        <v>4.7962999999999996</v>
      </c>
      <c r="O9">
        <v>8.0579999999999998</v>
      </c>
      <c r="Q9" s="1">
        <v>0.6</v>
      </c>
      <c r="R9">
        <v>5.7986000000000004</v>
      </c>
      <c r="S9">
        <v>6.7</v>
      </c>
      <c r="U9" s="1">
        <v>0.6</v>
      </c>
      <c r="V9">
        <v>5.1018999999999997</v>
      </c>
      <c r="W9">
        <v>10.071999999999999</v>
      </c>
      <c r="Y9" s="1">
        <v>0.6</v>
      </c>
      <c r="AC9" s="1">
        <v>0.6</v>
      </c>
      <c r="AE9">
        <v>11.7095</v>
      </c>
    </row>
    <row r="10" spans="1:31" x14ac:dyDescent="0.25">
      <c r="A10" s="1">
        <v>0.7</v>
      </c>
      <c r="B10">
        <v>13.169700000000001</v>
      </c>
      <c r="C10">
        <v>17.351400000000002</v>
      </c>
      <c r="E10" s="1">
        <v>0.7</v>
      </c>
      <c r="F10">
        <v>3.5175999999999998</v>
      </c>
      <c r="G10">
        <v>5.0481999999999996</v>
      </c>
      <c r="I10" s="1">
        <v>0.7</v>
      </c>
      <c r="M10" s="1">
        <v>0.7</v>
      </c>
      <c r="N10">
        <v>4.6833</v>
      </c>
      <c r="O10">
        <v>7.3886000000000003</v>
      </c>
      <c r="Q10" s="1">
        <v>0.7</v>
      </c>
      <c r="R10">
        <v>3.9365000000000001</v>
      </c>
      <c r="S10">
        <v>5.7169999999999996</v>
      </c>
      <c r="U10" s="1">
        <v>0.7</v>
      </c>
      <c r="V10">
        <v>6.7213000000000003</v>
      </c>
      <c r="W10">
        <v>5.3514999999999997</v>
      </c>
      <c r="Y10" s="1">
        <v>0.7</v>
      </c>
      <c r="AC10" s="1">
        <v>0.7</v>
      </c>
      <c r="AD10">
        <v>9.6328999999999994</v>
      </c>
      <c r="AE10">
        <v>10.302899999999999</v>
      </c>
    </row>
    <row r="11" spans="1:31" x14ac:dyDescent="0.25">
      <c r="A11" s="1">
        <v>0.8</v>
      </c>
      <c r="B11">
        <v>6.2792000000000003</v>
      </c>
      <c r="C11">
        <v>7.8034999999999997</v>
      </c>
      <c r="E11" s="1">
        <v>0.8</v>
      </c>
      <c r="F11">
        <v>3.7970999999999999</v>
      </c>
      <c r="G11">
        <v>7.6662999999999997</v>
      </c>
      <c r="I11" s="1">
        <v>0.8</v>
      </c>
      <c r="M11" s="1">
        <v>0.8</v>
      </c>
      <c r="N11">
        <v>5.7647000000000004</v>
      </c>
      <c r="O11">
        <v>7.3468999999999998</v>
      </c>
      <c r="Q11" s="1">
        <v>0.8</v>
      </c>
      <c r="R11">
        <v>5.6596000000000002</v>
      </c>
      <c r="S11">
        <v>7.7122000000000002</v>
      </c>
      <c r="U11" s="1">
        <v>0.8</v>
      </c>
      <c r="V11">
        <v>9.0749999999999993</v>
      </c>
      <c r="W11">
        <v>5.1521999999999997</v>
      </c>
      <c r="Y11" s="1">
        <v>0.8</v>
      </c>
      <c r="AC11" s="1">
        <v>0.8</v>
      </c>
      <c r="AD11">
        <v>6.9946000000000002</v>
      </c>
      <c r="AE11">
        <v>7.9981999999999998</v>
      </c>
    </row>
    <row r="12" spans="1:31" x14ac:dyDescent="0.25">
      <c r="A12" s="1">
        <v>0.9</v>
      </c>
      <c r="B12">
        <v>6.1879999999999997</v>
      </c>
      <c r="C12">
        <v>6.8841000000000001</v>
      </c>
      <c r="E12" s="1">
        <v>0.9</v>
      </c>
      <c r="F12">
        <v>3.5238999999999998</v>
      </c>
      <c r="G12">
        <v>6.1181999999999999</v>
      </c>
      <c r="I12" s="1">
        <v>0.9</v>
      </c>
      <c r="M12" s="1">
        <v>0.9</v>
      </c>
      <c r="N12">
        <v>4.5701999999999998</v>
      </c>
      <c r="O12">
        <v>6.1928999999999998</v>
      </c>
      <c r="Q12" s="1">
        <v>0.9</v>
      </c>
      <c r="R12">
        <v>5.6771000000000003</v>
      </c>
      <c r="S12">
        <v>10.5397</v>
      </c>
      <c r="U12" s="1">
        <v>0.9</v>
      </c>
      <c r="V12">
        <v>9.8473000000000006</v>
      </c>
      <c r="W12">
        <v>8.8678000000000008</v>
      </c>
      <c r="Y12" s="1">
        <v>0.9</v>
      </c>
      <c r="AC12" s="1">
        <v>0.9</v>
      </c>
      <c r="AD12">
        <v>5.7361000000000004</v>
      </c>
      <c r="AE12">
        <v>7.9619999999999997</v>
      </c>
    </row>
    <row r="13" spans="1:31" x14ac:dyDescent="0.25">
      <c r="A13" s="1">
        <v>1</v>
      </c>
      <c r="B13">
        <v>6.9976000000000003</v>
      </c>
      <c r="C13">
        <v>6.7156000000000002</v>
      </c>
      <c r="E13" s="1">
        <v>1</v>
      </c>
      <c r="F13">
        <v>4.3992000000000004</v>
      </c>
      <c r="G13">
        <v>6.9248000000000003</v>
      </c>
      <c r="I13" s="1">
        <v>1</v>
      </c>
      <c r="M13" s="1">
        <v>1</v>
      </c>
      <c r="N13">
        <v>5.8353000000000002</v>
      </c>
      <c r="O13">
        <v>6.1029999999999998</v>
      </c>
      <c r="Q13" s="1">
        <v>1</v>
      </c>
      <c r="R13">
        <v>6.6036999999999999</v>
      </c>
      <c r="S13">
        <v>7.6821999999999999</v>
      </c>
      <c r="U13" s="1">
        <v>1</v>
      </c>
      <c r="V13">
        <v>6.5345000000000004</v>
      </c>
      <c r="W13">
        <v>5.0357000000000003</v>
      </c>
      <c r="Y13" s="1">
        <v>1</v>
      </c>
      <c r="AC13" s="1">
        <v>1</v>
      </c>
      <c r="AD13">
        <v>6.4934000000000003</v>
      </c>
      <c r="AE13">
        <v>6.7995000000000001</v>
      </c>
    </row>
    <row r="15" spans="1:31" x14ac:dyDescent="0.25">
      <c r="A15" t="s">
        <v>7</v>
      </c>
      <c r="B15">
        <f>AVERAGE(B4:B13)</f>
        <v>10.584537500000001</v>
      </c>
      <c r="C15">
        <f>AVERAGE(C4:C13)</f>
        <v>15.578014285714286</v>
      </c>
      <c r="F15">
        <f>AVERAGE(F4:F13)</f>
        <v>4.5659599999999996</v>
      </c>
      <c r="G15">
        <f>AVERAGE(G4:G13)</f>
        <v>6.0634399999999999</v>
      </c>
      <c r="J15" t="e">
        <f>AVERAGE(J4:J13)</f>
        <v>#DIV/0!</v>
      </c>
      <c r="K15" t="e">
        <f>AVERAGE(K4:K13)</f>
        <v>#DIV/0!</v>
      </c>
      <c r="N15">
        <f>AVERAGE(N4:N13)</f>
        <v>5.0417199999999998</v>
      </c>
      <c r="O15">
        <f>AVERAGE(O4:O13)</f>
        <v>6.4087111111111117</v>
      </c>
      <c r="R15">
        <f>AVERAGE(R4:R13)</f>
        <v>5.9216800000000003</v>
      </c>
      <c r="S15">
        <f>AVERAGE(S4:S13)</f>
        <v>7.5867400000000007</v>
      </c>
      <c r="V15">
        <f>AVERAGE(V4:V13)</f>
        <v>7.3915499999999996</v>
      </c>
      <c r="W15">
        <f>AVERAGE(W4:W13)</f>
        <v>9.7139800000000012</v>
      </c>
      <c r="Z15" t="e">
        <f>AVERAGE(Z4:Z13)</f>
        <v>#DIV/0!</v>
      </c>
      <c r="AA15" t="e">
        <f>AVERAGE(AA4:AA13)</f>
        <v>#DIV/0!</v>
      </c>
      <c r="AD15">
        <f>AVERAGE(AD4:AD13)</f>
        <v>6.9209444444444443</v>
      </c>
      <c r="AE15">
        <f>AVERAGE(AE4:AE13)</f>
        <v>8.051639999999999</v>
      </c>
    </row>
    <row r="16" spans="1:31" x14ac:dyDescent="0.25">
      <c r="A16" t="s">
        <v>8</v>
      </c>
      <c r="B16">
        <f>STDEV(B4:B13)</f>
        <v>3.4452988151299269</v>
      </c>
      <c r="C16">
        <f>STDEV(C4:C13)</f>
        <v>9.4545902448543639</v>
      </c>
      <c r="F16">
        <f>STDEV(F4:F13)</f>
        <v>0.81822834927393773</v>
      </c>
      <c r="G16">
        <f>STDEV(G4:G13)</f>
        <v>1.3752363475255982</v>
      </c>
      <c r="J16" t="e">
        <f>STDEV(J4:J13)</f>
        <v>#DIV/0!</v>
      </c>
      <c r="K16" t="e">
        <f>STDEV(K4:K13)</f>
        <v>#DIV/0!</v>
      </c>
      <c r="N16">
        <f>STDEV(N4:N13)</f>
        <v>0.56784324088803473</v>
      </c>
      <c r="O16">
        <f>STDEV(O4:O13)</f>
        <v>1.3300723311576326</v>
      </c>
      <c r="R16">
        <f>STDEV(R4:R13)</f>
        <v>0.92938841754492685</v>
      </c>
      <c r="S16">
        <f>STDEV(S4:S13)</f>
        <v>1.5233940813562032</v>
      </c>
      <c r="V16">
        <f>STDEV(V4:V13)</f>
        <v>1.7221806804488076</v>
      </c>
      <c r="W16">
        <f>STDEV(W4:W13)</f>
        <v>6.9990960101684241</v>
      </c>
      <c r="Z16" t="e">
        <f>STDEV(Z4:Z13)</f>
        <v>#DIV/0!</v>
      </c>
      <c r="AA16" t="e">
        <f>STDEV(AA4:AA13)</f>
        <v>#DIV/0!</v>
      </c>
      <c r="AD16">
        <f>STDEV(AD4:AD13)</f>
        <v>1.5338650381561536</v>
      </c>
      <c r="AE16">
        <f>STDEV(AE4:AE13)</f>
        <v>2.5826848597707235</v>
      </c>
    </row>
    <row r="17" spans="1:42" x14ac:dyDescent="0.25">
      <c r="A17" t="s">
        <v>9</v>
      </c>
      <c r="B17">
        <f>2*B16</f>
        <v>6.8905976302598537</v>
      </c>
      <c r="C17">
        <f>2*C16</f>
        <v>18.909180489708728</v>
      </c>
      <c r="F17">
        <f>2*F16</f>
        <v>1.6364566985478755</v>
      </c>
      <c r="G17">
        <f>2*G16</f>
        <v>2.7504726950511964</v>
      </c>
      <c r="J17" t="e">
        <f>2*J16</f>
        <v>#DIV/0!</v>
      </c>
      <c r="K17" t="e">
        <f>2*K16</f>
        <v>#DIV/0!</v>
      </c>
      <c r="N17">
        <f>2*N16</f>
        <v>1.1356864817760695</v>
      </c>
      <c r="O17">
        <f>2*O16</f>
        <v>2.6601446623152651</v>
      </c>
      <c r="R17">
        <f>2*R16</f>
        <v>1.8587768350898537</v>
      </c>
      <c r="S17">
        <f>2*S16</f>
        <v>3.0467881627124065</v>
      </c>
      <c r="V17">
        <f>2*V16</f>
        <v>3.4443613608976151</v>
      </c>
      <c r="W17">
        <f>2*W16</f>
        <v>13.998192020336848</v>
      </c>
      <c r="Z17" t="e">
        <f>2*Z16</f>
        <v>#DIV/0!</v>
      </c>
      <c r="AA17" t="e">
        <f>2*AA16</f>
        <v>#DIV/0!</v>
      </c>
      <c r="AD17">
        <f>2*AD16</f>
        <v>3.0677300763123072</v>
      </c>
      <c r="AE17">
        <f>2*AE16</f>
        <v>5.165369719541447</v>
      </c>
    </row>
    <row r="18" spans="1:42" x14ac:dyDescent="0.25">
      <c r="A18" t="s">
        <v>10</v>
      </c>
      <c r="B18">
        <f>B15+B17</f>
        <v>17.475135130259854</v>
      </c>
      <c r="C18">
        <f>C15+C17</f>
        <v>34.487194775423013</v>
      </c>
      <c r="F18">
        <f>F15+F17</f>
        <v>6.202416698547875</v>
      </c>
      <c r="G18">
        <f>G15+G17</f>
        <v>8.8139126950511972</v>
      </c>
      <c r="J18" t="e">
        <f>J15+J17</f>
        <v>#DIV/0!</v>
      </c>
      <c r="K18" t="e">
        <f>K15+K17</f>
        <v>#DIV/0!</v>
      </c>
      <c r="N18">
        <f>N15+N17</f>
        <v>6.1774064817760692</v>
      </c>
      <c r="O18">
        <f>O15+O17</f>
        <v>9.0688557734263764</v>
      </c>
      <c r="R18">
        <f>R15+R17</f>
        <v>7.7804568350898542</v>
      </c>
      <c r="S18">
        <f>S15+S17</f>
        <v>10.633528162712407</v>
      </c>
      <c r="V18">
        <f>V15+V17</f>
        <v>10.835911360897615</v>
      </c>
      <c r="W18">
        <f>W15+W17</f>
        <v>23.712172020336851</v>
      </c>
      <c r="Z18" t="e">
        <f>Z15+Z17</f>
        <v>#DIV/0!</v>
      </c>
      <c r="AA18" t="e">
        <f>AA15+AA17</f>
        <v>#DIV/0!</v>
      </c>
      <c r="AD18">
        <f>AD15+AD17</f>
        <v>9.9886745207567511</v>
      </c>
      <c r="AE18">
        <f>AE15+AE17</f>
        <v>13.217009719541446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7.195216666666667</v>
      </c>
      <c r="K26">
        <f t="shared" ref="K26:K36" si="1">AVERAGE(C3,G3,K3,O3,S3,W3,AA3,AE3)</f>
        <v>10.37565</v>
      </c>
      <c r="N26">
        <f>J27-J26</f>
        <v>0.24228333333333296</v>
      </c>
      <c r="O26">
        <f>K27-K26</f>
        <v>-1.796050000000001</v>
      </c>
      <c r="P26" s="1">
        <v>0.1</v>
      </c>
      <c r="Q26">
        <f>N26/J26*100</f>
        <v>3.3672833572303764</v>
      </c>
      <c r="R26">
        <f>O26/K26*100</f>
        <v>-17.310240804190592</v>
      </c>
      <c r="U26">
        <f>J26</f>
        <v>7.195216666666667</v>
      </c>
      <c r="V26">
        <f>K26</f>
        <v>10.37565</v>
      </c>
      <c r="W26">
        <f>Q26</f>
        <v>3.3672833572303764</v>
      </c>
      <c r="X26">
        <f>Q27</f>
        <v>-25.172232478521607</v>
      </c>
      <c r="Y26">
        <f>Q28</f>
        <v>-7.0222578425945246</v>
      </c>
      <c r="Z26">
        <f>Q29</f>
        <v>5.7012413339417529</v>
      </c>
      <c r="AA26">
        <f>Q30</f>
        <v>-7.3103659143921904</v>
      </c>
      <c r="AB26">
        <f>Q31</f>
        <v>-5.8468936538858056</v>
      </c>
      <c r="AC26">
        <f>Q32</f>
        <v>-3.4976940699029373</v>
      </c>
      <c r="AD26">
        <f>Q33</f>
        <v>-12.974128645651161</v>
      </c>
      <c r="AE26">
        <f>Q34</f>
        <v>-17.67076738481353</v>
      </c>
      <c r="AF26">
        <f>Q35</f>
        <v>-14.610632526701769</v>
      </c>
      <c r="AG26">
        <f>R26</f>
        <v>-17.310240804190592</v>
      </c>
      <c r="AH26">
        <f>R27</f>
        <v>-3.4291827499963885</v>
      </c>
      <c r="AI26">
        <f>R28</f>
        <v>-19.818678026597539</v>
      </c>
      <c r="AJ26">
        <f>R29</f>
        <v>-3.0177386476991632</v>
      </c>
      <c r="AK26">
        <f>R30</f>
        <v>13.576980719280234</v>
      </c>
      <c r="AL26">
        <f>R31</f>
        <v>-20.476693026461003</v>
      </c>
      <c r="AM26">
        <f>R32</f>
        <v>-17.821052175044453</v>
      </c>
      <c r="AN26">
        <f>R33</f>
        <v>-29.836845563089238</v>
      </c>
      <c r="AO26">
        <f>R34</f>
        <v>-25.201955218869827</v>
      </c>
      <c r="AP26">
        <f>R35</f>
        <v>-36.934392865346581</v>
      </c>
    </row>
    <row r="27" spans="1:42" x14ac:dyDescent="0.25">
      <c r="I27" s="1">
        <v>0.1</v>
      </c>
      <c r="J27">
        <f t="shared" si="0"/>
        <v>7.4375</v>
      </c>
      <c r="K27">
        <f t="shared" si="1"/>
        <v>8.5795999999999992</v>
      </c>
      <c r="N27">
        <f>J28-J26</f>
        <v>-1.8111966666666666</v>
      </c>
      <c r="O27">
        <f>K28-K26</f>
        <v>-0.35580000000000034</v>
      </c>
      <c r="P27" s="1">
        <v>0.2</v>
      </c>
      <c r="Q27">
        <f>N27/J26*100</f>
        <v>-25.172232478521607</v>
      </c>
      <c r="R27">
        <f>O27/K26*100</f>
        <v>-3.4291827499963885</v>
      </c>
    </row>
    <row r="28" spans="1:42" x14ac:dyDescent="0.25">
      <c r="I28" s="1">
        <v>0.2</v>
      </c>
      <c r="J28">
        <f t="shared" si="0"/>
        <v>5.3840200000000005</v>
      </c>
      <c r="K28">
        <f t="shared" si="1"/>
        <v>10.01985</v>
      </c>
      <c r="N28">
        <f>J29-J26</f>
        <v>-0.50526666666666831</v>
      </c>
      <c r="O28">
        <f>K29-K26</f>
        <v>-2.0563166666666675</v>
      </c>
      <c r="P28" s="1">
        <v>0.3</v>
      </c>
      <c r="Q28">
        <f>N28/J26*100</f>
        <v>-7.0222578425945246</v>
      </c>
      <c r="R28">
        <f>O28/K26*100</f>
        <v>-19.818678026597539</v>
      </c>
    </row>
    <row r="29" spans="1:42" x14ac:dyDescent="0.25">
      <c r="I29" s="1">
        <v>0.3</v>
      </c>
      <c r="J29">
        <f t="shared" si="0"/>
        <v>6.6899499999999987</v>
      </c>
      <c r="K29">
        <f t="shared" si="1"/>
        <v>8.3193333333333328</v>
      </c>
      <c r="N29">
        <f>J30-J26</f>
        <v>0.41021666666666601</v>
      </c>
      <c r="O29">
        <f>K30-K26</f>
        <v>-0.31310999999999822</v>
      </c>
      <c r="P29" s="1">
        <v>0.4</v>
      </c>
      <c r="Q29">
        <f>N29/J26*100</f>
        <v>5.7012413339417529</v>
      </c>
      <c r="R29">
        <f>O29/K26*100</f>
        <v>-3.0177386476991632</v>
      </c>
    </row>
    <row r="30" spans="1:42" x14ac:dyDescent="0.25">
      <c r="I30" s="1">
        <v>0.4</v>
      </c>
      <c r="J30">
        <f t="shared" si="0"/>
        <v>7.605433333333333</v>
      </c>
      <c r="K30">
        <f t="shared" si="1"/>
        <v>10.062540000000002</v>
      </c>
      <c r="N30">
        <f>J31-J26</f>
        <v>-0.525996666666666</v>
      </c>
      <c r="O30">
        <f>K31-K26</f>
        <v>1.4086999999999996</v>
      </c>
      <c r="P30" s="1">
        <v>0.5</v>
      </c>
      <c r="Q30">
        <f>N30/J26*100</f>
        <v>-7.3103659143921904</v>
      </c>
      <c r="R30">
        <f>O30/K26*100</f>
        <v>13.576980719280234</v>
      </c>
    </row>
    <row r="31" spans="1:42" x14ac:dyDescent="0.25">
      <c r="I31" s="1">
        <v>0.5</v>
      </c>
      <c r="J31">
        <f t="shared" si="0"/>
        <v>6.669220000000001</v>
      </c>
      <c r="K31">
        <f t="shared" si="1"/>
        <v>11.78435</v>
      </c>
      <c r="N31">
        <f>J32-J26</f>
        <v>-0.42069666666666716</v>
      </c>
      <c r="O31">
        <f>K32-K26</f>
        <v>-2.1245900000000013</v>
      </c>
      <c r="P31" s="1">
        <v>0.6</v>
      </c>
      <c r="Q31">
        <f>N31/J26*100</f>
        <v>-5.8468936538858056</v>
      </c>
      <c r="R31">
        <f>O31/K26*100</f>
        <v>-20.476693026461003</v>
      </c>
    </row>
    <row r="32" spans="1:42" x14ac:dyDescent="0.25">
      <c r="I32" s="1">
        <v>0.6</v>
      </c>
      <c r="J32">
        <f t="shared" si="0"/>
        <v>6.7745199999999999</v>
      </c>
      <c r="K32">
        <f t="shared" si="1"/>
        <v>8.251059999999999</v>
      </c>
      <c r="N32">
        <f>J33-J26</f>
        <v>-0.25166666666666782</v>
      </c>
      <c r="O32">
        <f>K33-K26</f>
        <v>-1.8490500000000001</v>
      </c>
      <c r="P32" s="1">
        <v>0.7</v>
      </c>
      <c r="Q32">
        <f>N32/J26*100</f>
        <v>-3.4976940699029373</v>
      </c>
      <c r="R32">
        <f>O32/K26*100</f>
        <v>-17.821052175044453</v>
      </c>
    </row>
    <row r="33" spans="1:18" x14ac:dyDescent="0.25">
      <c r="I33" s="1">
        <v>0.7</v>
      </c>
      <c r="J33">
        <f t="shared" si="0"/>
        <v>6.9435499999999992</v>
      </c>
      <c r="K33">
        <f t="shared" si="1"/>
        <v>8.5266000000000002</v>
      </c>
      <c r="N33">
        <f>J34-J26</f>
        <v>-0.93351666666666677</v>
      </c>
      <c r="O33">
        <f>K34-K26</f>
        <v>-3.0957666666666688</v>
      </c>
      <c r="P33" s="1">
        <v>0.8</v>
      </c>
      <c r="Q33">
        <f>N33/J26*100</f>
        <v>-12.974128645651161</v>
      </c>
      <c r="R33">
        <f>O33/K26*100</f>
        <v>-29.836845563089238</v>
      </c>
    </row>
    <row r="34" spans="1:18" x14ac:dyDescent="0.25">
      <c r="I34" s="1">
        <v>0.8</v>
      </c>
      <c r="J34">
        <f t="shared" si="0"/>
        <v>6.2617000000000003</v>
      </c>
      <c r="K34">
        <f t="shared" si="1"/>
        <v>7.2798833333333315</v>
      </c>
      <c r="N34">
        <f>J35-J26</f>
        <v>-1.2714500000000006</v>
      </c>
      <c r="O34">
        <f>K35-K26</f>
        <v>-2.6148666666666669</v>
      </c>
      <c r="P34" s="1">
        <v>0.9</v>
      </c>
      <c r="Q34">
        <f>N34/J26*100</f>
        <v>-17.67076738481353</v>
      </c>
      <c r="R34">
        <f>O34/K26*100</f>
        <v>-25.201955218869827</v>
      </c>
    </row>
    <row r="35" spans="1:18" x14ac:dyDescent="0.25">
      <c r="I35" s="1">
        <v>0.9</v>
      </c>
      <c r="J35">
        <f t="shared" si="0"/>
        <v>5.9237666666666664</v>
      </c>
      <c r="K35">
        <f t="shared" si="1"/>
        <v>7.7607833333333334</v>
      </c>
      <c r="N35">
        <f>J36-J26</f>
        <v>-1.0512666666666668</v>
      </c>
      <c r="O35">
        <f>K36-K26</f>
        <v>-3.8321833333333331</v>
      </c>
      <c r="P35" s="1">
        <v>1</v>
      </c>
      <c r="Q35">
        <f>N35/J26*100</f>
        <v>-14.610632526701769</v>
      </c>
      <c r="R35">
        <f>O35/K26*100</f>
        <v>-36.934392865346581</v>
      </c>
    </row>
    <row r="36" spans="1:18" x14ac:dyDescent="0.25">
      <c r="I36" s="1">
        <v>1</v>
      </c>
      <c r="J36">
        <f t="shared" si="0"/>
        <v>6.1439500000000002</v>
      </c>
      <c r="K36">
        <f t="shared" si="1"/>
        <v>6.5434666666666672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8.5754000000000001</v>
      </c>
      <c r="C41">
        <f>C3</f>
        <v>19.031400000000001</v>
      </c>
    </row>
    <row r="42" spans="1:18" x14ac:dyDescent="0.25">
      <c r="A42" s="1">
        <v>2</v>
      </c>
      <c r="B42">
        <f>F3</f>
        <v>6.0065</v>
      </c>
      <c r="C42">
        <f>G3</f>
        <v>5.9462000000000002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5.1505999999999998</v>
      </c>
      <c r="C44">
        <f>O3</f>
        <v>6.7591999999999999</v>
      </c>
    </row>
    <row r="45" spans="1:18" x14ac:dyDescent="0.25">
      <c r="A45" s="1">
        <v>5</v>
      </c>
      <c r="B45">
        <f>R3</f>
        <v>7.4</v>
      </c>
      <c r="C45">
        <f>S3</f>
        <v>15.1228</v>
      </c>
    </row>
    <row r="46" spans="1:18" x14ac:dyDescent="0.25">
      <c r="A46" s="1">
        <v>6</v>
      </c>
      <c r="B46">
        <f>V3</f>
        <v>9.6875</v>
      </c>
      <c r="C46">
        <f>W3</f>
        <v>10.0707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6.3513000000000002</v>
      </c>
      <c r="C48">
        <f>AE3</f>
        <v>5.3235999999999999</v>
      </c>
    </row>
    <row r="50" spans="1:3" x14ac:dyDescent="0.25">
      <c r="A50" t="s">
        <v>19</v>
      </c>
      <c r="B50">
        <f>AVERAGE(B41:B48)</f>
        <v>5.3964125000000003</v>
      </c>
      <c r="C50">
        <f>AVERAGE(C41:C48)</f>
        <v>7.7817375000000002</v>
      </c>
    </row>
    <row r="51" spans="1:3" x14ac:dyDescent="0.25">
      <c r="A51" t="s">
        <v>8</v>
      </c>
      <c r="B51">
        <f>STDEV(B41:B48)</f>
        <v>3.6276858571812496</v>
      </c>
      <c r="C51">
        <f>STDEV(C41:C48)</f>
        <v>6.732156862814155</v>
      </c>
    </row>
    <row r="52" spans="1:3" x14ac:dyDescent="0.25">
      <c r="A52" t="s">
        <v>20</v>
      </c>
      <c r="B52">
        <f>1.5*B51</f>
        <v>5.4415287857718742</v>
      </c>
      <c r="C52">
        <f>1.5*C51</f>
        <v>10.098235294221233</v>
      </c>
    </row>
    <row r="53" spans="1:3" x14ac:dyDescent="0.25">
      <c r="A53" t="s">
        <v>9</v>
      </c>
      <c r="B53">
        <f>2*B51</f>
        <v>7.2553717143624992</v>
      </c>
      <c r="C53">
        <f>2*C51</f>
        <v>13.46431372562831</v>
      </c>
    </row>
    <row r="54" spans="1:3" x14ac:dyDescent="0.25">
      <c r="A54" t="s">
        <v>21</v>
      </c>
      <c r="B54">
        <f>B50+B52</f>
        <v>10.837941285771874</v>
      </c>
      <c r="C54">
        <f>C50+C52</f>
        <v>17.879972794221231</v>
      </c>
    </row>
    <row r="55" spans="1:3" x14ac:dyDescent="0.25">
      <c r="A55" t="s">
        <v>10</v>
      </c>
      <c r="B55">
        <f>B50+B53</f>
        <v>12.6517842143625</v>
      </c>
      <c r="C55">
        <f>C50+C53</f>
        <v>21.24605122562831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2015-05-25T02:22:50Z</dcterms:created>
  <dcterms:modified xsi:type="dcterms:W3CDTF">2015-06-16T01:23:05Z</dcterms:modified>
</cp:coreProperties>
</file>