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B50" i="1" s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N30" i="1" s="1"/>
  <c r="Q30" i="1" s="1"/>
  <c r="AA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D18" i="1" s="1"/>
  <c r="AE15" i="1"/>
  <c r="AD15" i="1"/>
  <c r="AA17" i="1"/>
  <c r="AA18" i="1" s="1"/>
  <c r="AA16" i="1"/>
  <c r="Z16" i="1"/>
  <c r="Z17" i="1" s="1"/>
  <c r="Z18" i="1" s="1"/>
  <c r="AA15" i="1"/>
  <c r="Z15" i="1"/>
  <c r="V18" i="1"/>
  <c r="V17" i="1"/>
  <c r="W16" i="1"/>
  <c r="W17" i="1" s="1"/>
  <c r="V16" i="1"/>
  <c r="W15" i="1"/>
  <c r="W18" i="1" s="1"/>
  <c r="V15" i="1"/>
  <c r="R18" i="1"/>
  <c r="R17" i="1"/>
  <c r="S16" i="1"/>
  <c r="S17" i="1" s="1"/>
  <c r="S18" i="1" s="1"/>
  <c r="R16" i="1"/>
  <c r="S15" i="1"/>
  <c r="R15" i="1"/>
  <c r="N18" i="1"/>
  <c r="O17" i="1"/>
  <c r="O18" i="1" s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6" i="1"/>
  <c r="G17" i="1" s="1"/>
  <c r="G18" i="1" s="1"/>
  <c r="F16" i="1"/>
  <c r="F17" i="1" s="1"/>
  <c r="F18" i="1" s="1"/>
  <c r="G15" i="1"/>
  <c r="F15" i="1"/>
  <c r="B18" i="1"/>
  <c r="B17" i="1"/>
  <c r="C16" i="1"/>
  <c r="C17" i="1" s="1"/>
  <c r="B16" i="1"/>
  <c r="C15" i="1"/>
  <c r="B15" i="1"/>
  <c r="C18" i="1" l="1"/>
  <c r="AE18" i="1"/>
  <c r="O33" i="1"/>
  <c r="R33" i="1" s="1"/>
  <c r="AN26" i="1" s="1"/>
  <c r="O34" i="1"/>
  <c r="R34" i="1" s="1"/>
  <c r="AO26" i="1" s="1"/>
  <c r="O35" i="1"/>
  <c r="R35" i="1" s="1"/>
  <c r="AP26" i="1" s="1"/>
  <c r="N33" i="1"/>
  <c r="Q33" i="1" s="1"/>
  <c r="AD26" i="1" s="1"/>
  <c r="N29" i="1"/>
  <c r="Q29" i="1" s="1"/>
  <c r="Z26" i="1" s="1"/>
  <c r="O27" i="1"/>
  <c r="R27" i="1" s="1"/>
  <c r="AH26" i="1" s="1"/>
  <c r="O28" i="1"/>
  <c r="R28" i="1" s="1"/>
  <c r="AI26" i="1" s="1"/>
  <c r="C53" i="1"/>
  <c r="C52" i="1"/>
  <c r="B53" i="1"/>
  <c r="B55" i="1" s="1"/>
  <c r="B52" i="1"/>
  <c r="B54" i="1" s="1"/>
  <c r="O29" i="1"/>
  <c r="R29" i="1" s="1"/>
  <c r="AJ26" i="1" s="1"/>
  <c r="N32" i="1"/>
  <c r="Q32" i="1" s="1"/>
  <c r="AC26" i="1" s="1"/>
  <c r="N26" i="1"/>
  <c r="Q26" i="1" s="1"/>
  <c r="W26" i="1" s="1"/>
  <c r="N34" i="1"/>
  <c r="Q34" i="1" s="1"/>
  <c r="AE26" i="1" s="1"/>
  <c r="U26" i="1"/>
  <c r="N27" i="1"/>
  <c r="Q27" i="1" s="1"/>
  <c r="X26" i="1" s="1"/>
  <c r="N35" i="1"/>
  <c r="Q35" i="1" s="1"/>
  <c r="AF26" i="1" s="1"/>
  <c r="N31" i="1"/>
  <c r="Q31" i="1" s="1"/>
  <c r="AB26" i="1" s="1"/>
  <c r="O31" i="1"/>
  <c r="R31" i="1" s="1"/>
  <c r="AL26" i="1" s="1"/>
  <c r="C50" i="1"/>
  <c r="O30" i="1"/>
  <c r="R30" i="1" s="1"/>
  <c r="AK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<sst xmlns="http://schemas.openxmlformats.org/spreadsheetml/2006/main" count="48" uniqueCount="22">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</sst>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C6" sqref="C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4.4508000000000001</v>
      </c>
      <c r="C3">
        <v>14.5997</v>
      </c>
      <c r="E3" s="1">
        <v>525</v>
      </c>
      <c r="I3" s="1">
        <v>525</v>
      </c>
      <c r="J3">
        <v>5.1201999999999996</v>
      </c>
      <c r="K3">
        <v>9.5578000000000003</v>
      </c>
      <c r="M3" s="1">
        <v>525</v>
      </c>
      <c r="N3">
        <v>5.0548000000000002</v>
      </c>
      <c r="O3">
        <v>7.9847000000000001</v>
      </c>
      <c r="Q3" s="1">
        <v>525</v>
      </c>
      <c r="R3">
        <v>4.1978</v>
      </c>
      <c r="S3">
        <v>7.7215999999999996</v>
      </c>
      <c r="U3" s="1">
        <v>525</v>
      </c>
      <c r="V3">
        <v>5.7995000000000001</v>
      </c>
      <c r="W3">
        <v>19.4785</v>
      </c>
      <c r="Y3" s="1">
        <v>525</v>
      </c>
      <c r="Z3">
        <v>4.4047999999999998</v>
      </c>
      <c r="AA3">
        <v>6.3772000000000002</v>
      </c>
      <c r="AC3" s="1">
        <v>525</v>
      </c>
    </row>
    <row r="4" spans="1:31" x14ac:dyDescent="0.25">
      <c r="A4" s="1">
        <v>0.1</v>
      </c>
      <c r="B4">
        <v>3.9661</v>
      </c>
      <c r="C4">
        <v>5.2302999999999997</v>
      </c>
      <c r="E4" s="1">
        <v>0.1</v>
      </c>
      <c r="I4" s="1">
        <v>0.1</v>
      </c>
      <c r="J4">
        <v>4.8678999999999997</v>
      </c>
      <c r="K4">
        <v>9.2247000000000003</v>
      </c>
      <c r="M4" s="1">
        <v>0.1</v>
      </c>
      <c r="N4">
        <v>4.5907</v>
      </c>
      <c r="O4">
        <v>8.0507000000000009</v>
      </c>
      <c r="Q4" s="1">
        <v>0.1</v>
      </c>
      <c r="R4">
        <v>3.8212000000000002</v>
      </c>
      <c r="S4">
        <v>7.7165999999999997</v>
      </c>
      <c r="U4" s="1">
        <v>0.1</v>
      </c>
      <c r="V4">
        <v>7.4344999999999999</v>
      </c>
      <c r="W4">
        <v>20.586400000000001</v>
      </c>
      <c r="Y4" s="1">
        <v>0.1</v>
      </c>
      <c r="Z4">
        <v>4.5831</v>
      </c>
      <c r="AA4">
        <v>8.391</v>
      </c>
      <c r="AC4" s="1">
        <v>0.1</v>
      </c>
    </row>
    <row r="5" spans="1:31" x14ac:dyDescent="0.25">
      <c r="A5" s="1">
        <v>0.2</v>
      </c>
      <c r="B5">
        <v>4.1203000000000003</v>
      </c>
      <c r="C5">
        <v>6.3105000000000002</v>
      </c>
      <c r="E5" s="1">
        <v>0.2</v>
      </c>
      <c r="I5" s="1">
        <v>0.2</v>
      </c>
      <c r="J5">
        <v>4.2210000000000001</v>
      </c>
      <c r="K5">
        <v>10.113099999999999</v>
      </c>
      <c r="M5" s="1">
        <v>0.2</v>
      </c>
      <c r="N5">
        <v>5.3437000000000001</v>
      </c>
      <c r="O5">
        <v>7.5441000000000003</v>
      </c>
      <c r="Q5" s="1">
        <v>0.2</v>
      </c>
      <c r="R5">
        <v>4.2657999999999996</v>
      </c>
      <c r="S5">
        <v>7.7455999999999996</v>
      </c>
      <c r="U5" s="1">
        <v>0.2</v>
      </c>
      <c r="V5">
        <v>4.1931000000000003</v>
      </c>
      <c r="W5">
        <v>10.399900000000001</v>
      </c>
      <c r="Y5" s="1">
        <v>0.2</v>
      </c>
      <c r="Z5">
        <v>4.5349000000000004</v>
      </c>
      <c r="AA5">
        <v>6.2495000000000003</v>
      </c>
      <c r="AC5" s="1">
        <v>0.2</v>
      </c>
    </row>
    <row r="6" spans="1:31" x14ac:dyDescent="0.25">
      <c r="A6" s="1">
        <v>0.3</v>
      </c>
      <c r="B6">
        <v>4.9256000000000002</v>
      </c>
      <c r="E6" s="1">
        <v>0.3</v>
      </c>
      <c r="I6" s="1">
        <v>0.3</v>
      </c>
      <c r="J6">
        <v>4.6862000000000004</v>
      </c>
      <c r="K6">
        <v>11.172800000000001</v>
      </c>
      <c r="M6" s="1">
        <v>0.3</v>
      </c>
      <c r="N6">
        <v>5.1706000000000003</v>
      </c>
      <c r="O6">
        <v>5.7804000000000002</v>
      </c>
      <c r="Q6" s="1">
        <v>0.3</v>
      </c>
      <c r="R6">
        <v>3.5741000000000001</v>
      </c>
      <c r="S6">
        <v>9.4999000000000002</v>
      </c>
      <c r="U6" s="1">
        <v>0.3</v>
      </c>
      <c r="V6">
        <v>6.7137000000000002</v>
      </c>
      <c r="W6">
        <v>19.118300000000001</v>
      </c>
      <c r="Y6" s="1">
        <v>0.3</v>
      </c>
      <c r="Z6">
        <v>4.5381</v>
      </c>
      <c r="AA6">
        <v>6.1208</v>
      </c>
      <c r="AC6" s="1">
        <v>0.3</v>
      </c>
    </row>
    <row r="7" spans="1:31" x14ac:dyDescent="0.25">
      <c r="A7" s="1">
        <v>0.4</v>
      </c>
      <c r="B7">
        <v>3.68</v>
      </c>
      <c r="C7">
        <v>5.9878999999999998</v>
      </c>
      <c r="E7" s="1">
        <v>0.4</v>
      </c>
      <c r="I7" s="1">
        <v>0.4</v>
      </c>
      <c r="J7">
        <v>4.2504999999999997</v>
      </c>
      <c r="K7">
        <v>8.9903999999999993</v>
      </c>
      <c r="M7" s="1">
        <v>0.4</v>
      </c>
      <c r="N7">
        <v>4.4695</v>
      </c>
      <c r="O7">
        <v>5.6086</v>
      </c>
      <c r="Q7" s="1">
        <v>0.4</v>
      </c>
      <c r="R7">
        <v>4.6791999999999998</v>
      </c>
      <c r="S7">
        <v>6.7877999999999998</v>
      </c>
      <c r="U7" s="1">
        <v>0.4</v>
      </c>
      <c r="V7">
        <v>5.9493</v>
      </c>
      <c r="W7">
        <v>13.603999999999999</v>
      </c>
      <c r="Y7" s="1">
        <v>0.4</v>
      </c>
      <c r="Z7">
        <v>4.4634999999999998</v>
      </c>
      <c r="AC7" s="1">
        <v>0.4</v>
      </c>
    </row>
    <row r="8" spans="1:31" x14ac:dyDescent="0.25">
      <c r="A8" s="1">
        <v>0.5</v>
      </c>
      <c r="B8">
        <v>4.1029</v>
      </c>
      <c r="C8">
        <v>7.9842000000000004</v>
      </c>
      <c r="E8" s="1">
        <v>0.5</v>
      </c>
      <c r="I8" s="1">
        <v>0.5</v>
      </c>
      <c r="J8">
        <v>4.3776000000000002</v>
      </c>
      <c r="K8">
        <v>16.3964</v>
      </c>
      <c r="M8" s="1">
        <v>0.5</v>
      </c>
      <c r="N8">
        <v>5.2539999999999996</v>
      </c>
      <c r="O8">
        <v>5.8040000000000003</v>
      </c>
      <c r="Q8" s="1">
        <v>0.5</v>
      </c>
      <c r="R8">
        <v>5.1262999999999996</v>
      </c>
      <c r="S8">
        <v>7.0654000000000003</v>
      </c>
      <c r="U8" s="1">
        <v>0.5</v>
      </c>
      <c r="V8">
        <v>6.7423000000000002</v>
      </c>
      <c r="W8">
        <v>18.8871</v>
      </c>
      <c r="Y8" s="1">
        <v>0.5</v>
      </c>
      <c r="AA8">
        <v>10.3673</v>
      </c>
      <c r="AC8" s="1">
        <v>0.5</v>
      </c>
    </row>
    <row r="9" spans="1:31" x14ac:dyDescent="0.25">
      <c r="A9" s="1">
        <v>0.6</v>
      </c>
      <c r="B9">
        <v>3.7254999999999998</v>
      </c>
      <c r="C9">
        <v>6.4736000000000002</v>
      </c>
      <c r="E9" s="1">
        <v>0.6</v>
      </c>
      <c r="I9" s="1">
        <v>0.6</v>
      </c>
      <c r="J9">
        <v>5.7176</v>
      </c>
      <c r="K9">
        <v>12.6419</v>
      </c>
      <c r="M9" s="1">
        <v>0.6</v>
      </c>
      <c r="N9">
        <v>5.0423</v>
      </c>
      <c r="O9">
        <v>7.7172999999999998</v>
      </c>
      <c r="Q9" s="1">
        <v>0.6</v>
      </c>
      <c r="R9">
        <v>4.4652000000000003</v>
      </c>
      <c r="S9">
        <v>9.3183000000000007</v>
      </c>
      <c r="U9" s="1">
        <v>0.6</v>
      </c>
      <c r="V9">
        <v>10.610200000000001</v>
      </c>
      <c r="W9">
        <v>18.857600000000001</v>
      </c>
      <c r="Y9" s="1">
        <v>0.6</v>
      </c>
      <c r="Z9">
        <v>4.2602000000000002</v>
      </c>
      <c r="AA9">
        <v>7.2096999999999998</v>
      </c>
      <c r="AC9" s="1">
        <v>0.6</v>
      </c>
    </row>
    <row r="10" spans="1:31" x14ac:dyDescent="0.25">
      <c r="A10" s="1">
        <v>0.7</v>
      </c>
      <c r="B10">
        <v>3.6878000000000002</v>
      </c>
      <c r="C10">
        <v>4.5755999999999997</v>
      </c>
      <c r="E10" s="1">
        <v>0.7</v>
      </c>
      <c r="I10" s="1">
        <v>0.7</v>
      </c>
      <c r="J10">
        <v>5.6239999999999997</v>
      </c>
      <c r="K10">
        <v>14.608000000000001</v>
      </c>
      <c r="M10" s="1">
        <v>0.7</v>
      </c>
      <c r="N10">
        <v>5.6658999999999997</v>
      </c>
      <c r="O10">
        <v>7.9234999999999998</v>
      </c>
      <c r="Q10" s="1">
        <v>0.7</v>
      </c>
      <c r="R10">
        <v>4.5890000000000004</v>
      </c>
      <c r="U10" s="1">
        <v>0.7</v>
      </c>
      <c r="V10">
        <v>8.4880999999999993</v>
      </c>
      <c r="W10">
        <v>27.192699999999999</v>
      </c>
      <c r="Y10" s="1">
        <v>0.7</v>
      </c>
      <c r="Z10">
        <v>4.5850999999999997</v>
      </c>
      <c r="AA10">
        <v>7.9135999999999997</v>
      </c>
      <c r="AC10" s="1">
        <v>0.7</v>
      </c>
    </row>
    <row r="11" spans="1:31" x14ac:dyDescent="0.25">
      <c r="A11" s="1">
        <v>0.8</v>
      </c>
      <c r="B11">
        <v>3.2048999999999999</v>
      </c>
      <c r="C11">
        <v>4.3662999999999998</v>
      </c>
      <c r="E11" s="1">
        <v>0.8</v>
      </c>
      <c r="I11" s="1">
        <v>0.8</v>
      </c>
      <c r="J11">
        <v>4.3144999999999998</v>
      </c>
      <c r="K11">
        <v>6.617</v>
      </c>
      <c r="M11" s="1">
        <v>0.8</v>
      </c>
      <c r="N11">
        <v>6.1772999999999998</v>
      </c>
      <c r="Q11" s="1">
        <v>0.8</v>
      </c>
      <c r="R11">
        <v>4.2854000000000001</v>
      </c>
      <c r="S11">
        <v>7.6201999999999996</v>
      </c>
      <c r="U11" s="1">
        <v>0.8</v>
      </c>
      <c r="V11">
        <v>12.476100000000001</v>
      </c>
      <c r="Y11" s="1">
        <v>0.8</v>
      </c>
      <c r="Z11">
        <v>4.1791999999999998</v>
      </c>
      <c r="AA11">
        <v>4.7751999999999999</v>
      </c>
      <c r="AC11" s="1">
        <v>0.8</v>
      </c>
    </row>
    <row r="12" spans="1:31" x14ac:dyDescent="0.25">
      <c r="A12" s="1">
        <v>0.9</v>
      </c>
      <c r="B12">
        <v>2.0257999999999998</v>
      </c>
      <c r="C12">
        <v>4.7068000000000003</v>
      </c>
      <c r="E12" s="1">
        <v>0.9</v>
      </c>
      <c r="I12" s="1">
        <v>0.9</v>
      </c>
      <c r="J12">
        <v>3.9962</v>
      </c>
      <c r="K12">
        <v>9.5597999999999992</v>
      </c>
      <c r="M12" s="1">
        <v>0.9</v>
      </c>
      <c r="N12">
        <v>3.8182</v>
      </c>
      <c r="O12">
        <v>6.3936000000000002</v>
      </c>
      <c r="Q12" s="1">
        <v>0.9</v>
      </c>
      <c r="R12">
        <v>5.0023</v>
      </c>
      <c r="S12">
        <v>8.7263000000000002</v>
      </c>
      <c r="U12" s="1">
        <v>0.9</v>
      </c>
      <c r="V12">
        <v>7.7084000000000001</v>
      </c>
      <c r="W12">
        <v>26.715900000000001</v>
      </c>
      <c r="Y12" s="1">
        <v>0.9</v>
      </c>
      <c r="Z12">
        <v>3.7397</v>
      </c>
      <c r="AA12">
        <v>5.3350999999999997</v>
      </c>
      <c r="AC12" s="1">
        <v>0.9</v>
      </c>
    </row>
    <row r="13" spans="1:31" x14ac:dyDescent="0.25">
      <c r="A13" s="1">
        <v>1</v>
      </c>
      <c r="B13">
        <v>4.3217999999999996</v>
      </c>
      <c r="C13">
        <v>6.3135000000000003</v>
      </c>
      <c r="E13" s="1">
        <v>1</v>
      </c>
      <c r="I13" s="1">
        <v>1</v>
      </c>
      <c r="J13">
        <v>5.1418999999999997</v>
      </c>
      <c r="K13">
        <v>15.798400000000001</v>
      </c>
      <c r="M13" s="1">
        <v>1</v>
      </c>
      <c r="N13">
        <v>3.4018999999999999</v>
      </c>
      <c r="O13">
        <v>7.9279000000000002</v>
      </c>
      <c r="Q13" s="1">
        <v>1</v>
      </c>
      <c r="R13">
        <v>4.5172999999999996</v>
      </c>
      <c r="S13">
        <v>5.8906999999999998</v>
      </c>
      <c r="U13" s="1">
        <v>1</v>
      </c>
      <c r="V13">
        <v>9.9791000000000007</v>
      </c>
      <c r="W13">
        <v>35.695399999999999</v>
      </c>
      <c r="Y13" s="1">
        <v>1</v>
      </c>
      <c r="Z13">
        <v>4.4943</v>
      </c>
      <c r="AA13">
        <v>6.0826000000000002</v>
      </c>
      <c r="AC13" s="1">
        <v>1</v>
      </c>
    </row>
    <row r="15" spans="1:31" x14ac:dyDescent="0.25">
      <c r="A15" t="s">
        <v>7</v>
      </c>
      <c r="B15">
        <f>AVERAGE(B4:B13)</f>
        <v>3.7760699999999998</v>
      </c>
      <c r="C15">
        <f>AVERAGE(C4:C13)</f>
        <v>5.7720777777777776</v>
      </c>
      <c r="F15" t="e">
        <f>AVERAGE(F4:F13)</f>
        <v>#DIV/0!</v>
      </c>
      <c r="G15" t="e">
        <f>AVERAGE(G4:G13)</f>
        <v>#DIV/0!</v>
      </c>
      <c r="J15">
        <f>AVERAGE(J4:J13)</f>
        <v>4.7197399999999998</v>
      </c>
      <c r="K15">
        <f>AVERAGE(K4:K13)</f>
        <v>11.51225</v>
      </c>
      <c r="N15">
        <f>AVERAGE(N4:N13)</f>
        <v>4.8934099999999994</v>
      </c>
      <c r="O15">
        <f>AVERAGE(O4:O13)</f>
        <v>6.9722333333333326</v>
      </c>
      <c r="R15">
        <f>AVERAGE(R4:R13)</f>
        <v>4.4325799999999997</v>
      </c>
      <c r="S15">
        <f>AVERAGE(S4:S13)</f>
        <v>7.8189777777777767</v>
      </c>
      <c r="V15">
        <f>AVERAGE(V4:V13)</f>
        <v>8.0294800000000013</v>
      </c>
      <c r="W15">
        <f>AVERAGE(W4:W13)</f>
        <v>21.228588888888893</v>
      </c>
      <c r="Z15">
        <f>AVERAGE(Z4:Z13)</f>
        <v>4.3753444444444449</v>
      </c>
      <c r="AA15">
        <f>AVERAGE(AA4:AA13)</f>
        <v>6.9383111111111102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0.76666105802296292</v>
      </c>
      <c r="C16">
        <f>STDEV(C4:C13)</f>
        <v>1.1646535984765782</v>
      </c>
      <c r="F16" t="e">
        <f>STDEV(F4:F13)</f>
        <v>#DIV/0!</v>
      </c>
      <c r="G16" t="e">
        <f>STDEV(G4:G13)</f>
        <v>#DIV/0!</v>
      </c>
      <c r="J16">
        <f>STDEV(J4:J13)</f>
        <v>0.60446700525705965</v>
      </c>
      <c r="K16">
        <f>STDEV(K4:K13)</f>
        <v>3.2408293390735645</v>
      </c>
      <c r="N16">
        <f>STDEV(N4:N13)</f>
        <v>0.8385778138544443</v>
      </c>
      <c r="O16">
        <f>STDEV(O4:O13)</f>
        <v>1.051368241863907</v>
      </c>
      <c r="R16">
        <f>STDEV(R4:R13)</f>
        <v>0.47837798119153391</v>
      </c>
      <c r="S16">
        <f>STDEV(S4:S13)</f>
        <v>1.1885674484203526</v>
      </c>
      <c r="V16">
        <f>STDEV(V4:V13)</f>
        <v>2.4343390354581929</v>
      </c>
      <c r="W16">
        <f>STDEV(W4:W13)</f>
        <v>7.6349080820341921</v>
      </c>
      <c r="Z16">
        <f>STDEV(Z4:Z13)</f>
        <v>0.27766969636202249</v>
      </c>
      <c r="AA16">
        <f>STDEV(AA4:AA13)</f>
        <v>1.7326811726659712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1.5333221160459258</v>
      </c>
      <c r="C17">
        <f>2*C16</f>
        <v>2.3293071969531565</v>
      </c>
      <c r="F17" t="e">
        <f>2*F16</f>
        <v>#DIV/0!</v>
      </c>
      <c r="G17" t="e">
        <f>2*G16</f>
        <v>#DIV/0!</v>
      </c>
      <c r="J17">
        <f>2*J16</f>
        <v>1.2089340105141193</v>
      </c>
      <c r="K17">
        <f>2*K16</f>
        <v>6.481658678147129</v>
      </c>
      <c r="N17">
        <f>2*N16</f>
        <v>1.6771556277088886</v>
      </c>
      <c r="O17">
        <f>2*O16</f>
        <v>2.102736483727814</v>
      </c>
      <c r="R17">
        <f>2*R16</f>
        <v>0.95675596238306782</v>
      </c>
      <c r="S17">
        <f>2*S16</f>
        <v>2.3771348968407051</v>
      </c>
      <c r="V17">
        <f>2*V16</f>
        <v>4.8686780709163857</v>
      </c>
      <c r="W17">
        <f>2*W16</f>
        <v>15.269816164068384</v>
      </c>
      <c r="Z17">
        <f>2*Z16</f>
        <v>0.55533939272404498</v>
      </c>
      <c r="AA17">
        <f>2*AA16</f>
        <v>3.4653623453319424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5.3093921160459256</v>
      </c>
      <c r="C18">
        <f>C15+C17</f>
        <v>8.1013849747309337</v>
      </c>
      <c r="F18" t="e">
        <f>F15+F17</f>
        <v>#DIV/0!</v>
      </c>
      <c r="G18" t="e">
        <f>G15+G17</f>
        <v>#DIV/0!</v>
      </c>
      <c r="J18">
        <f>J15+J17</f>
        <v>5.9286740105141194</v>
      </c>
      <c r="K18">
        <f>K15+K17</f>
        <v>17.993908678147129</v>
      </c>
      <c r="N18">
        <f>N15+N17</f>
        <v>6.5705656277088877</v>
      </c>
      <c r="O18">
        <f>O15+O17</f>
        <v>9.074969817061147</v>
      </c>
      <c r="R18">
        <f>R15+R17</f>
        <v>5.3893359623830674</v>
      </c>
      <c r="S18">
        <f>S15+S17</f>
        <v>10.196112674618481</v>
      </c>
      <c r="V18">
        <f>V15+V17</f>
        <v>12.898158070916388</v>
      </c>
      <c r="W18">
        <f>W15+W17</f>
        <v>36.498405052957281</v>
      </c>
      <c r="Z18">
        <f>Z15+Z17</f>
        <v>4.9306838371684902</v>
      </c>
      <c r="AA18">
        <f>AA15+AA17</f>
        <v>10.403673456443052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4.8379833333333337</v>
      </c>
      <c r="K26">
        <f t="shared" ref="K26:K36" si="1">AVERAGE(C3,G3,K3,O3,S3,W3,AA3,AE3)</f>
        <v>10.953250000000002</v>
      </c>
      <c r="N26">
        <f>J27-J26</f>
        <v>3.9266666666666339E-2</v>
      </c>
      <c r="O26">
        <f>K27-K26</f>
        <v>-1.0866333333333351</v>
      </c>
      <c r="P26" s="1">
        <v>0.1</v>
      </c>
      <c r="Q26">
        <f>N26/J26*100</f>
        <v>0.8116329462344779</v>
      </c>
      <c r="R26">
        <f>O26/K26*100</f>
        <v>-9.9206476007882127</v>
      </c>
      <c r="U26">
        <f>J26</f>
        <v>4.8379833333333337</v>
      </c>
      <c r="V26">
        <f>K26</f>
        <v>10.953250000000002</v>
      </c>
      <c r="W26">
        <f>Q26</f>
        <v>0.8116329462344779</v>
      </c>
      <c r="X26">
        <f>Q27</f>
        <v>-8.0925592275018214</v>
      </c>
      <c r="Y26">
        <f>Q28</f>
        <v>1.9994556960717009</v>
      </c>
      <c r="Z26">
        <f>Q29</f>
        <v>-5.291116477595704</v>
      </c>
      <c r="AA26">
        <f>Q30</f>
        <v>5.8420347321025492</v>
      </c>
      <c r="AB26">
        <f>Q31</f>
        <v>16.512045308134564</v>
      </c>
      <c r="AC26">
        <f>Q32</f>
        <v>12.443201196090644</v>
      </c>
      <c r="AD26">
        <f>Q33</f>
        <v>19.324511935069353</v>
      </c>
      <c r="AE26">
        <f>Q34</f>
        <v>-9.4298933095401409</v>
      </c>
      <c r="AF26">
        <f>Q35</f>
        <v>9.743729308699562</v>
      </c>
      <c r="AG26">
        <f>R26</f>
        <v>-9.9206476007882127</v>
      </c>
      <c r="AH26">
        <f>R27</f>
        <v>-26.410426129231073</v>
      </c>
      <c r="AI26">
        <f>R28</f>
        <v>-5.6130372263939945</v>
      </c>
      <c r="AJ26">
        <f>R29</f>
        <v>-25.175267614634933</v>
      </c>
      <c r="AK26">
        <f>R30</f>
        <v>1.1943182769193101</v>
      </c>
      <c r="AL26">
        <f>R31</f>
        <v>-5.3273381568636511</v>
      </c>
      <c r="AM26">
        <f>R32</f>
        <v>13.598064501403663</v>
      </c>
      <c r="AN26">
        <f>R33</f>
        <v>-46.639810102024519</v>
      </c>
      <c r="AO26">
        <f>R34</f>
        <v>-6.5155699602096941</v>
      </c>
      <c r="AP26">
        <f>R35</f>
        <v>18.242682917551083</v>
      </c>
    </row>
    <row r="27" spans="1:42" x14ac:dyDescent="0.25">
      <c r="I27" s="1">
        <v>0.1</v>
      </c>
      <c r="J27">
        <f t="shared" si="0"/>
        <v>4.8772500000000001</v>
      </c>
      <c r="K27">
        <f t="shared" si="1"/>
        <v>9.8666166666666673</v>
      </c>
      <c r="N27">
        <f>J28-J26</f>
        <v>-0.39151666666666696</v>
      </c>
      <c r="O27">
        <f>K28-K26</f>
        <v>-2.8928000000000029</v>
      </c>
      <c r="P27" s="1">
        <v>0.2</v>
      </c>
      <c r="Q27">
        <f>N27/J26*100</f>
        <v>-8.0925592275018214</v>
      </c>
      <c r="R27">
        <f>O27/K26*100</f>
        <v>-26.410426129231073</v>
      </c>
    </row>
    <row r="28" spans="1:42" x14ac:dyDescent="0.25">
      <c r="I28" s="1">
        <v>0.2</v>
      </c>
      <c r="J28">
        <f t="shared" si="0"/>
        <v>4.4464666666666668</v>
      </c>
      <c r="K28">
        <f t="shared" si="1"/>
        <v>8.0604499999999994</v>
      </c>
      <c r="N28">
        <f>J29-J26</f>
        <v>9.6733333333332894E-2</v>
      </c>
      <c r="O28">
        <f>K29-K26</f>
        <v>-0.6148100000000003</v>
      </c>
      <c r="P28" s="1">
        <v>0.3</v>
      </c>
      <c r="Q28">
        <f>N28/J26*100</f>
        <v>1.9994556960717009</v>
      </c>
      <c r="R28">
        <f>O28/K26*100</f>
        <v>-5.6130372263939945</v>
      </c>
    </row>
    <row r="29" spans="1:42" x14ac:dyDescent="0.25">
      <c r="I29" s="1">
        <v>0.3</v>
      </c>
      <c r="J29">
        <f t="shared" si="0"/>
        <v>4.9347166666666666</v>
      </c>
      <c r="K29">
        <f t="shared" si="1"/>
        <v>10.338440000000002</v>
      </c>
      <c r="N29">
        <f>J30-J26</f>
        <v>-0.2559833333333339</v>
      </c>
      <c r="O29">
        <f>K30-K26</f>
        <v>-2.7575100000000017</v>
      </c>
      <c r="P29" s="1">
        <v>0.4</v>
      </c>
      <c r="Q29">
        <f>N29/J26*100</f>
        <v>-5.291116477595704</v>
      </c>
      <c r="R29">
        <f>O29/K26*100</f>
        <v>-25.175267614634933</v>
      </c>
    </row>
    <row r="30" spans="1:42" x14ac:dyDescent="0.25">
      <c r="I30" s="1">
        <v>0.4</v>
      </c>
      <c r="J30">
        <f t="shared" si="0"/>
        <v>4.5819999999999999</v>
      </c>
      <c r="K30">
        <f t="shared" si="1"/>
        <v>8.1957400000000007</v>
      </c>
      <c r="N30">
        <f>J31-J26</f>
        <v>0.28263666666666598</v>
      </c>
      <c r="O30">
        <f>K31-K26</f>
        <v>0.13081666666666436</v>
      </c>
      <c r="P30" s="1">
        <v>0.5</v>
      </c>
      <c r="Q30">
        <f>N30/J26*100</f>
        <v>5.8420347321025492</v>
      </c>
      <c r="R30">
        <f>O30/K26*100</f>
        <v>1.1943182769193101</v>
      </c>
    </row>
    <row r="31" spans="1:42" x14ac:dyDescent="0.25">
      <c r="I31" s="1">
        <v>0.5</v>
      </c>
      <c r="J31">
        <f t="shared" si="0"/>
        <v>5.1206199999999997</v>
      </c>
      <c r="K31">
        <f t="shared" si="1"/>
        <v>11.084066666666667</v>
      </c>
      <c r="N31">
        <f>J32-J26</f>
        <v>0.79884999999999895</v>
      </c>
      <c r="O31">
        <f>K32-K26</f>
        <v>-0.58351666666666802</v>
      </c>
      <c r="P31" s="1">
        <v>0.6</v>
      </c>
      <c r="Q31">
        <f>N31/J26*100</f>
        <v>16.512045308134564</v>
      </c>
      <c r="R31">
        <f>O31/K26*100</f>
        <v>-5.3273381568636511</v>
      </c>
    </row>
    <row r="32" spans="1:42" x14ac:dyDescent="0.25">
      <c r="I32" s="1">
        <v>0.6</v>
      </c>
      <c r="J32">
        <f t="shared" si="0"/>
        <v>5.6368333333333327</v>
      </c>
      <c r="K32">
        <f t="shared" si="1"/>
        <v>10.369733333333334</v>
      </c>
      <c r="N32">
        <f>J33-J26</f>
        <v>0.60199999999999942</v>
      </c>
      <c r="O32">
        <f>K33-K26</f>
        <v>1.4894299999999969</v>
      </c>
      <c r="P32" s="1">
        <v>0.7</v>
      </c>
      <c r="Q32">
        <f>N32/J26*100</f>
        <v>12.443201196090644</v>
      </c>
      <c r="R32">
        <f>O32/K26*100</f>
        <v>13.598064501403663</v>
      </c>
    </row>
    <row r="33" spans="1:18" x14ac:dyDescent="0.25">
      <c r="I33" s="1">
        <v>0.7</v>
      </c>
      <c r="J33">
        <f t="shared" si="0"/>
        <v>5.4399833333333332</v>
      </c>
      <c r="K33">
        <f t="shared" si="1"/>
        <v>12.442679999999999</v>
      </c>
      <c r="N33">
        <f>J34-J26</f>
        <v>0.93491666666666617</v>
      </c>
      <c r="O33">
        <f>K34-K26</f>
        <v>-5.1085750000000019</v>
      </c>
      <c r="P33" s="1">
        <v>0.8</v>
      </c>
      <c r="Q33">
        <f>N33/J26*100</f>
        <v>19.324511935069353</v>
      </c>
      <c r="R33">
        <f>O33/K26*100</f>
        <v>-46.639810102024519</v>
      </c>
    </row>
    <row r="34" spans="1:18" x14ac:dyDescent="0.25">
      <c r="I34" s="1">
        <v>0.8</v>
      </c>
      <c r="J34">
        <f t="shared" si="0"/>
        <v>5.7728999999999999</v>
      </c>
      <c r="K34">
        <f t="shared" si="1"/>
        <v>5.8446750000000005</v>
      </c>
      <c r="N34">
        <f>J35-J26</f>
        <v>-0.45621666666666716</v>
      </c>
      <c r="O34">
        <f>K35-K26</f>
        <v>-0.71366666666666845</v>
      </c>
      <c r="P34" s="1">
        <v>0.9</v>
      </c>
      <c r="Q34">
        <f>N34/J26*100</f>
        <v>-9.4298933095401409</v>
      </c>
      <c r="R34">
        <f>O34/K26*100</f>
        <v>-6.5155699602096941</v>
      </c>
    </row>
    <row r="35" spans="1:18" x14ac:dyDescent="0.25">
      <c r="I35" s="1">
        <v>0.9</v>
      </c>
      <c r="J35">
        <f t="shared" si="0"/>
        <v>4.3817666666666666</v>
      </c>
      <c r="K35">
        <f t="shared" si="1"/>
        <v>10.239583333333334</v>
      </c>
      <c r="N35">
        <f>J36-J26</f>
        <v>0.47140000000000004</v>
      </c>
      <c r="O35">
        <f>K36-K26</f>
        <v>1.9981666666666644</v>
      </c>
      <c r="P35" s="1">
        <v>1</v>
      </c>
      <c r="Q35">
        <f>N35/J26*100</f>
        <v>9.743729308699562</v>
      </c>
      <c r="R35">
        <f>O35/K26*100</f>
        <v>18.242682917551083</v>
      </c>
    </row>
    <row r="36" spans="1:18" x14ac:dyDescent="0.25">
      <c r="I36" s="1">
        <v>1</v>
      </c>
      <c r="J36">
        <f t="shared" si="0"/>
        <v>5.3093833333333338</v>
      </c>
      <c r="K36">
        <f t="shared" si="1"/>
        <v>12.951416666666667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4.4508000000000001</v>
      </c>
      <c r="C41">
        <f>C3</f>
        <v>14.5997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5.1201999999999996</v>
      </c>
      <c r="C43">
        <f>K3</f>
        <v>9.5578000000000003</v>
      </c>
    </row>
    <row r="44" spans="1:18" x14ac:dyDescent="0.25">
      <c r="A44" s="1">
        <v>4</v>
      </c>
      <c r="B44">
        <f>N3</f>
        <v>5.0548000000000002</v>
      </c>
      <c r="C44">
        <f>O3</f>
        <v>7.9847000000000001</v>
      </c>
    </row>
    <row r="45" spans="1:18" x14ac:dyDescent="0.25">
      <c r="A45" s="1">
        <v>5</v>
      </c>
      <c r="B45">
        <f>R3</f>
        <v>4.1978</v>
      </c>
      <c r="C45">
        <f>S3</f>
        <v>7.7215999999999996</v>
      </c>
    </row>
    <row r="46" spans="1:18" x14ac:dyDescent="0.25">
      <c r="A46" s="1">
        <v>6</v>
      </c>
      <c r="B46">
        <f>V3</f>
        <v>5.7995000000000001</v>
      </c>
      <c r="C46">
        <f>W3</f>
        <v>19.4785</v>
      </c>
    </row>
    <row r="47" spans="1:18" x14ac:dyDescent="0.25">
      <c r="A47" s="1">
        <v>7</v>
      </c>
      <c r="B47">
        <f>Z3</f>
        <v>4.4047999999999998</v>
      </c>
      <c r="C47">
        <f>AA3</f>
        <v>6.3772000000000002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3.6284875000000003</v>
      </c>
      <c r="C50">
        <f>AVERAGE(C41:C48)</f>
        <v>8.2149375000000013</v>
      </c>
    </row>
    <row r="51" spans="1:3" x14ac:dyDescent="0.25">
      <c r="A51" t="s">
        <v>8</v>
      </c>
      <c r="B51">
        <f>STDEV(B41:B48)</f>
        <v>2.296198334786995</v>
      </c>
      <c r="C51">
        <f>STDEV(C41:C48)</f>
        <v>6.6341150625142573</v>
      </c>
    </row>
    <row r="52" spans="1:3" x14ac:dyDescent="0.25">
      <c r="A52" t="s">
        <v>20</v>
      </c>
      <c r="B52">
        <f>1.5*B51</f>
        <v>3.4442975021804925</v>
      </c>
      <c r="C52">
        <f>1.5*C51</f>
        <v>9.9511725937713855</v>
      </c>
    </row>
    <row r="53" spans="1:3" x14ac:dyDescent="0.25">
      <c r="A53" t="s">
        <v>9</v>
      </c>
      <c r="B53">
        <f>2*B51</f>
        <v>4.59239666957399</v>
      </c>
      <c r="C53">
        <f>2*C51</f>
        <v>13.268230125028515</v>
      </c>
    </row>
    <row r="54" spans="1:3" x14ac:dyDescent="0.25">
      <c r="A54" t="s">
        <v>21</v>
      </c>
      <c r="B54">
        <f>B50+B52</f>
        <v>7.0727850021804928</v>
      </c>
      <c r="C54">
        <f>C50+C52</f>
        <v>18.166110093771387</v>
      </c>
    </row>
    <row r="55" spans="1:3" x14ac:dyDescent="0.25">
      <c r="A55" t="s">
        <v>10</v>
      </c>
      <c r="B55">
        <f>B50+B53</f>
        <v>8.2208841695739903</v>
      </c>
      <c r="C55">
        <f>C50+C53</f>
        <v>21.483167625028514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2015-05-25T02:23:35Z</dcterms:created>
  <dcterms:modified xsi:type="dcterms:W3CDTF">2015-06-16T01:20:26Z</dcterms:modified>
</cp:coreProperties>
</file>