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B51" i="1" s="1"/>
  <c r="B53" i="1" s="1"/>
  <c r="C44" i="1"/>
  <c r="B44" i="1"/>
  <c r="C43" i="1"/>
  <c r="B43" i="1"/>
  <c r="C42" i="1"/>
  <c r="B42" i="1"/>
  <c r="C41" i="1"/>
  <c r="B41" i="1"/>
  <c r="K36" i="1"/>
  <c r="K35" i="1"/>
  <c r="K34" i="1"/>
  <c r="K33" i="1"/>
  <c r="O32" i="1" s="1"/>
  <c r="R32" i="1" s="1"/>
  <c r="AM26" i="1" s="1"/>
  <c r="K32" i="1"/>
  <c r="K31" i="1"/>
  <c r="K30" i="1"/>
  <c r="K29" i="1"/>
  <c r="K28" i="1"/>
  <c r="K27" i="1"/>
  <c r="K26" i="1"/>
  <c r="V26" i="1" s="1"/>
  <c r="J26" i="1"/>
  <c r="N29" i="1" s="1"/>
  <c r="Q29" i="1" s="1"/>
  <c r="Z26" i="1" s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AE17" i="1"/>
  <c r="AE18" i="1" s="1"/>
  <c r="AD17" i="1"/>
  <c r="AD18" i="1" s="1"/>
  <c r="AE16" i="1"/>
  <c r="AD16" i="1"/>
  <c r="AE15" i="1"/>
  <c r="AD15" i="1"/>
  <c r="Z18" i="1"/>
  <c r="AA17" i="1"/>
  <c r="Z17" i="1"/>
  <c r="AA16" i="1"/>
  <c r="Z16" i="1"/>
  <c r="AA15" i="1"/>
  <c r="AA18" i="1" s="1"/>
  <c r="Z15" i="1"/>
  <c r="W16" i="1"/>
  <c r="W17" i="1" s="1"/>
  <c r="V16" i="1"/>
  <c r="V17" i="1" s="1"/>
  <c r="V18" i="1" s="1"/>
  <c r="W15" i="1"/>
  <c r="W18" i="1" s="1"/>
  <c r="V15" i="1"/>
  <c r="S17" i="1"/>
  <c r="S18" i="1" s="1"/>
  <c r="R17" i="1"/>
  <c r="R18" i="1" s="1"/>
  <c r="S16" i="1"/>
  <c r="R16" i="1"/>
  <c r="S15" i="1"/>
  <c r="R15" i="1"/>
  <c r="O18" i="1"/>
  <c r="N18" i="1"/>
  <c r="O17" i="1"/>
  <c r="N17" i="1"/>
  <c r="O16" i="1"/>
  <c r="N16" i="1"/>
  <c r="O15" i="1"/>
  <c r="N15" i="1"/>
  <c r="K17" i="1"/>
  <c r="K18" i="1" s="1"/>
  <c r="J17" i="1"/>
  <c r="J18" i="1" s="1"/>
  <c r="K16" i="1"/>
  <c r="J16" i="1"/>
  <c r="K15" i="1"/>
  <c r="J15" i="1"/>
  <c r="F18" i="1"/>
  <c r="F17" i="1"/>
  <c r="G16" i="1"/>
  <c r="G17" i="1" s="1"/>
  <c r="F16" i="1"/>
  <c r="G15" i="1"/>
  <c r="G18" i="1" s="1"/>
  <c r="F15" i="1"/>
  <c r="C18" i="1"/>
  <c r="B18" i="1"/>
  <c r="C17" i="1"/>
  <c r="B17" i="1"/>
  <c r="C16" i="1"/>
  <c r="B16" i="1"/>
  <c r="C15" i="1"/>
  <c r="B15" i="1"/>
  <c r="C51" i="1" l="1"/>
  <c r="C53" i="1" s="1"/>
  <c r="N30" i="1"/>
  <c r="Q30" i="1" s="1"/>
  <c r="AA26" i="1" s="1"/>
  <c r="O26" i="1"/>
  <c r="R26" i="1" s="1"/>
  <c r="AG26" i="1" s="1"/>
  <c r="O34" i="1"/>
  <c r="R34" i="1" s="1"/>
  <c r="AO26" i="1" s="1"/>
  <c r="O33" i="1"/>
  <c r="R33" i="1" s="1"/>
  <c r="AN26" i="1" s="1"/>
  <c r="N31" i="1"/>
  <c r="Q31" i="1" s="1"/>
  <c r="AB26" i="1" s="1"/>
  <c r="O27" i="1"/>
  <c r="R27" i="1" s="1"/>
  <c r="AH26" i="1" s="1"/>
  <c r="O35" i="1"/>
  <c r="R35" i="1" s="1"/>
  <c r="AP26" i="1" s="1"/>
  <c r="N32" i="1"/>
  <c r="Q32" i="1" s="1"/>
  <c r="AC26" i="1" s="1"/>
  <c r="O28" i="1"/>
  <c r="R28" i="1" s="1"/>
  <c r="AI26" i="1" s="1"/>
  <c r="N26" i="1"/>
  <c r="Q26" i="1" s="1"/>
  <c r="W26" i="1" s="1"/>
  <c r="N33" i="1"/>
  <c r="Q33" i="1" s="1"/>
  <c r="AD26" i="1" s="1"/>
  <c r="O29" i="1"/>
  <c r="R29" i="1" s="1"/>
  <c r="AJ26" i="1" s="1"/>
  <c r="O30" i="1"/>
  <c r="R30" i="1" s="1"/>
  <c r="AK26" i="1" s="1"/>
  <c r="C50" i="1"/>
  <c r="N34" i="1"/>
  <c r="Q34" i="1" s="1"/>
  <c r="AE26" i="1" s="1"/>
  <c r="U26" i="1"/>
  <c r="O31" i="1"/>
  <c r="R31" i="1" s="1"/>
  <c r="AL26" i="1" s="1"/>
  <c r="B50" i="1"/>
  <c r="B55" i="1" s="1"/>
  <c r="N27" i="1"/>
  <c r="Q27" i="1" s="1"/>
  <c r="X26" i="1" s="1"/>
  <c r="N35" i="1"/>
  <c r="Q35" i="1" s="1"/>
  <c r="AF26" i="1" s="1"/>
  <c r="B52" i="1"/>
  <c r="C55" i="1" l="1"/>
  <c r="C52" i="1"/>
  <c r="C54" i="1" s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<sst xmlns="http://schemas.openxmlformats.org/spreadsheetml/2006/main" count="48" uniqueCount="22">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</sst>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60" zoomScaleNormal="60" workbookViewId="0">
      <selection activeCell="G11" sqref="G11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2.851</v>
      </c>
      <c r="C3">
        <v>3.6257000000000001</v>
      </c>
      <c r="E3" s="1">
        <v>121</v>
      </c>
      <c r="F3">
        <v>5.0989000000000004</v>
      </c>
      <c r="G3">
        <v>2.6076000000000001</v>
      </c>
      <c r="I3" s="1">
        <v>121</v>
      </c>
      <c r="M3" s="1">
        <v>121</v>
      </c>
      <c r="N3">
        <v>5.1281999999999996</v>
      </c>
      <c r="O3">
        <v>6.0602999999999998</v>
      </c>
      <c r="Q3" s="1">
        <v>121</v>
      </c>
      <c r="U3" s="1">
        <v>121</v>
      </c>
      <c r="Y3" s="1">
        <v>121</v>
      </c>
      <c r="AC3" s="1">
        <v>121</v>
      </c>
    </row>
    <row r="4" spans="1:31" x14ac:dyDescent="0.25">
      <c r="A4" s="1">
        <v>0.1</v>
      </c>
      <c r="B4">
        <v>3.0390000000000001</v>
      </c>
      <c r="C4">
        <v>3.0863</v>
      </c>
      <c r="E4" s="1">
        <v>0.1</v>
      </c>
      <c r="F4">
        <v>4.3985000000000003</v>
      </c>
      <c r="G4">
        <v>2.802</v>
      </c>
      <c r="I4" s="1">
        <v>0.1</v>
      </c>
      <c r="M4" s="1">
        <v>0.1</v>
      </c>
      <c r="N4">
        <v>5.3822000000000001</v>
      </c>
      <c r="O4">
        <v>7.8426999999999998</v>
      </c>
      <c r="Q4" s="1">
        <v>0.1</v>
      </c>
      <c r="U4" s="1">
        <v>0.1</v>
      </c>
      <c r="Y4" s="1">
        <v>0.1</v>
      </c>
      <c r="AC4" s="1">
        <v>0.1</v>
      </c>
    </row>
    <row r="5" spans="1:31" x14ac:dyDescent="0.25">
      <c r="A5" s="1">
        <v>0.2</v>
      </c>
      <c r="B5">
        <v>3.6351</v>
      </c>
      <c r="C5">
        <v>3.9853000000000001</v>
      </c>
      <c r="E5" s="1">
        <v>0.2</v>
      </c>
      <c r="F5">
        <v>3.8492000000000002</v>
      </c>
      <c r="G5">
        <v>2.5202</v>
      </c>
      <c r="I5" s="1">
        <v>0.2</v>
      </c>
      <c r="M5" s="1">
        <v>0.2</v>
      </c>
      <c r="N5">
        <v>5.4667000000000003</v>
      </c>
      <c r="O5">
        <v>8.1904000000000003</v>
      </c>
      <c r="Q5" s="1">
        <v>0.2</v>
      </c>
      <c r="U5" s="1">
        <v>0.2</v>
      </c>
      <c r="Y5" s="1">
        <v>0.2</v>
      </c>
      <c r="AC5" s="1">
        <v>0.2</v>
      </c>
    </row>
    <row r="6" spans="1:31" x14ac:dyDescent="0.25">
      <c r="A6" s="1">
        <v>0.3</v>
      </c>
      <c r="B6">
        <v>2.8721000000000001</v>
      </c>
      <c r="C6">
        <v>4.0823</v>
      </c>
      <c r="E6" s="1">
        <v>0.3</v>
      </c>
      <c r="F6">
        <v>4.6706000000000003</v>
      </c>
      <c r="G6">
        <v>2.9217</v>
      </c>
      <c r="I6" s="1">
        <v>0.3</v>
      </c>
      <c r="M6" s="1">
        <v>0.3</v>
      </c>
      <c r="N6">
        <v>7.0998000000000001</v>
      </c>
      <c r="O6">
        <v>6.7888999999999999</v>
      </c>
      <c r="Q6" s="1">
        <v>0.3</v>
      </c>
      <c r="U6" s="1">
        <v>0.3</v>
      </c>
      <c r="Y6" s="1">
        <v>0.3</v>
      </c>
      <c r="AC6" s="1">
        <v>0.3</v>
      </c>
    </row>
    <row r="7" spans="1:31" x14ac:dyDescent="0.25">
      <c r="A7" s="1">
        <v>0.4</v>
      </c>
      <c r="B7">
        <v>2.7700999999999998</v>
      </c>
      <c r="C7">
        <v>3.8047</v>
      </c>
      <c r="E7" s="1">
        <v>0.4</v>
      </c>
      <c r="F7">
        <v>5.2313000000000001</v>
      </c>
      <c r="G7">
        <v>2.3205</v>
      </c>
      <c r="I7" s="1">
        <v>0.4</v>
      </c>
      <c r="M7" s="1">
        <v>0.4</v>
      </c>
      <c r="N7">
        <v>4.9324000000000003</v>
      </c>
      <c r="O7">
        <v>8.1020000000000003</v>
      </c>
      <c r="Q7" s="1">
        <v>0.4</v>
      </c>
      <c r="U7" s="1">
        <v>0.4</v>
      </c>
      <c r="Y7" s="1">
        <v>0.4</v>
      </c>
      <c r="AC7" s="1">
        <v>0.4</v>
      </c>
    </row>
    <row r="8" spans="1:31" x14ac:dyDescent="0.25">
      <c r="A8" s="1">
        <v>0.5</v>
      </c>
      <c r="B8">
        <v>2.8536999999999999</v>
      </c>
      <c r="C8">
        <v>3.7058</v>
      </c>
      <c r="E8" s="1">
        <v>0.5</v>
      </c>
      <c r="F8">
        <v>3.8397000000000001</v>
      </c>
      <c r="G8">
        <v>3.2429000000000001</v>
      </c>
      <c r="I8" s="1">
        <v>0.5</v>
      </c>
      <c r="M8" s="1">
        <v>0.5</v>
      </c>
      <c r="N8">
        <v>4.2186000000000003</v>
      </c>
      <c r="O8">
        <v>5.8403</v>
      </c>
      <c r="Q8" s="1">
        <v>0.5</v>
      </c>
      <c r="U8" s="1">
        <v>0.5</v>
      </c>
      <c r="Y8" s="1">
        <v>0.5</v>
      </c>
      <c r="AC8" s="1">
        <v>0.5</v>
      </c>
    </row>
    <row r="9" spans="1:31" x14ac:dyDescent="0.25">
      <c r="A9" s="1">
        <v>0.6</v>
      </c>
      <c r="B9">
        <v>2.3233000000000001</v>
      </c>
      <c r="C9">
        <v>3.5964</v>
      </c>
      <c r="E9" s="1">
        <v>0.6</v>
      </c>
      <c r="F9">
        <v>5.2233000000000001</v>
      </c>
      <c r="G9">
        <v>3.0628000000000002</v>
      </c>
      <c r="I9" s="1">
        <v>0.6</v>
      </c>
      <c r="M9" s="1">
        <v>0.6</v>
      </c>
      <c r="N9">
        <v>3.2833999999999999</v>
      </c>
      <c r="O9">
        <v>8.0969999999999995</v>
      </c>
      <c r="Q9" s="1">
        <v>0.6</v>
      </c>
      <c r="U9" s="1">
        <v>0.6</v>
      </c>
      <c r="Y9" s="1">
        <v>0.6</v>
      </c>
      <c r="AC9" s="1">
        <v>0.6</v>
      </c>
    </row>
    <row r="10" spans="1:31" x14ac:dyDescent="0.25">
      <c r="A10" s="1">
        <v>0.7</v>
      </c>
      <c r="B10">
        <v>3.1471</v>
      </c>
      <c r="C10">
        <v>4.1052</v>
      </c>
      <c r="E10" s="1">
        <v>0.7</v>
      </c>
      <c r="F10">
        <v>6.0693999999999999</v>
      </c>
      <c r="G10">
        <v>3.2627000000000002</v>
      </c>
      <c r="I10" s="1">
        <v>0.7</v>
      </c>
      <c r="M10" s="1">
        <v>0.7</v>
      </c>
      <c r="N10">
        <v>3.3845000000000001</v>
      </c>
      <c r="O10">
        <v>4.8033000000000001</v>
      </c>
      <c r="Q10" s="1">
        <v>0.7</v>
      </c>
      <c r="U10" s="1">
        <v>0.7</v>
      </c>
      <c r="Y10" s="1">
        <v>0.7</v>
      </c>
      <c r="AC10" s="1">
        <v>0.7</v>
      </c>
    </row>
    <row r="11" spans="1:31" x14ac:dyDescent="0.25">
      <c r="A11" s="1">
        <v>0.8</v>
      </c>
      <c r="B11">
        <v>2.2658999999999998</v>
      </c>
      <c r="C11">
        <v>4.7126000000000001</v>
      </c>
      <c r="E11" s="1">
        <v>0.8</v>
      </c>
      <c r="F11">
        <v>4.8977000000000004</v>
      </c>
      <c r="I11" s="1">
        <v>0.8</v>
      </c>
      <c r="M11" s="1">
        <v>0.8</v>
      </c>
      <c r="N11">
        <v>3.1676000000000002</v>
      </c>
      <c r="O11">
        <v>5.6974</v>
      </c>
      <c r="Q11" s="1">
        <v>0.8</v>
      </c>
      <c r="U11" s="1">
        <v>0.8</v>
      </c>
      <c r="Y11" s="1">
        <v>0.8</v>
      </c>
      <c r="AC11" s="1">
        <v>0.8</v>
      </c>
    </row>
    <row r="12" spans="1:31" x14ac:dyDescent="0.25">
      <c r="A12" s="1">
        <v>0.9</v>
      </c>
      <c r="B12">
        <v>2.3711000000000002</v>
      </c>
      <c r="C12">
        <v>4.4832999999999998</v>
      </c>
      <c r="E12" s="1">
        <v>0.9</v>
      </c>
      <c r="F12">
        <v>4.0625</v>
      </c>
      <c r="G12">
        <v>3.2090999999999998</v>
      </c>
      <c r="I12" s="1">
        <v>0.9</v>
      </c>
      <c r="M12" s="1">
        <v>0.9</v>
      </c>
      <c r="N12">
        <v>2.6785999999999999</v>
      </c>
      <c r="O12">
        <v>4.4367000000000001</v>
      </c>
      <c r="Q12" s="1">
        <v>0.9</v>
      </c>
      <c r="U12" s="1">
        <v>0.9</v>
      </c>
      <c r="Y12" s="1">
        <v>0.9</v>
      </c>
      <c r="AC12" s="1">
        <v>0.9</v>
      </c>
    </row>
    <row r="13" spans="1:31" x14ac:dyDescent="0.25">
      <c r="A13" s="1">
        <v>1</v>
      </c>
      <c r="B13">
        <v>3.0055999999999998</v>
      </c>
      <c r="C13">
        <v>3.5137999999999998</v>
      </c>
      <c r="E13" s="1">
        <v>1</v>
      </c>
      <c r="F13">
        <v>5.1383999999999999</v>
      </c>
      <c r="G13">
        <v>3.4466999999999999</v>
      </c>
      <c r="I13" s="1">
        <v>1</v>
      </c>
      <c r="M13" s="1">
        <v>1</v>
      </c>
      <c r="N13">
        <v>3.0727000000000002</v>
      </c>
      <c r="O13">
        <v>4.7478999999999996</v>
      </c>
      <c r="Q13" s="1">
        <v>1</v>
      </c>
      <c r="U13" s="1">
        <v>1</v>
      </c>
      <c r="Y13" s="1">
        <v>1</v>
      </c>
      <c r="AC13" s="1">
        <v>1</v>
      </c>
    </row>
    <row r="15" spans="1:31" x14ac:dyDescent="0.25">
      <c r="A15" t="s">
        <v>7</v>
      </c>
      <c r="B15">
        <f>AVERAGE(B4:B13)</f>
        <v>2.8283</v>
      </c>
      <c r="C15">
        <f>AVERAGE(C4:C13)</f>
        <v>3.9075699999999998</v>
      </c>
      <c r="F15">
        <f>AVERAGE(F4:F13)</f>
        <v>4.7380599999999999</v>
      </c>
      <c r="G15">
        <f>AVERAGE(G4:G13)</f>
        <v>2.9765111111111109</v>
      </c>
      <c r="J15" t="e">
        <f>AVERAGE(J4:J13)</f>
        <v>#DIV/0!</v>
      </c>
      <c r="K15" t="e">
        <f>AVERAGE(K4:K13)</f>
        <v>#DIV/0!</v>
      </c>
      <c r="N15">
        <f>AVERAGE(N4:N13)</f>
        <v>4.2686500000000009</v>
      </c>
      <c r="O15">
        <f>AVERAGE(O4:O13)</f>
        <v>6.4546600000000014</v>
      </c>
      <c r="R15" t="e">
        <f>AVERAGE(R4:R13)</f>
        <v>#DIV/0!</v>
      </c>
      <c r="S15" t="e">
        <f>AVERAGE(S4:S13)</f>
        <v>#DIV/0!</v>
      </c>
      <c r="V15" t="e">
        <f>AVERAGE(V4:V13)</f>
        <v>#DIV/0!</v>
      </c>
      <c r="W15" t="e">
        <f>AVERAGE(W4:W13)</f>
        <v>#DIV/0!</v>
      </c>
      <c r="Z15" t="e">
        <f>AVERAGE(Z4:Z13)</f>
        <v>#DIV/0!</v>
      </c>
      <c r="AA15" t="e">
        <f>AVERAGE(AA4:AA13)</f>
        <v>#DIV/0!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0.42356829437529714</v>
      </c>
      <c r="C16">
        <f>STDEV(C4:C13)</f>
        <v>0.47525757238692601</v>
      </c>
      <c r="F16">
        <f>STDEV(F4:F13)</f>
        <v>0.71572207082544526</v>
      </c>
      <c r="G16">
        <f>STDEV(G4:G13)</f>
        <v>0.37207473524966717</v>
      </c>
      <c r="J16" t="e">
        <f>STDEV(J4:J13)</f>
        <v>#DIV/0!</v>
      </c>
      <c r="K16" t="e">
        <f>STDEV(K4:K13)</f>
        <v>#DIV/0!</v>
      </c>
      <c r="N16">
        <f>STDEV(N4:N13)</f>
        <v>1.4164549679079463</v>
      </c>
      <c r="O16">
        <f>STDEV(O4:O13)</f>
        <v>1.5320733063401315</v>
      </c>
      <c r="R16" t="e">
        <f>STDEV(R4:R13)</f>
        <v>#DIV/0!</v>
      </c>
      <c r="S16" t="e">
        <f>STDEV(S4:S13)</f>
        <v>#DIV/0!</v>
      </c>
      <c r="V16" t="e">
        <f>STDEV(V4:V13)</f>
        <v>#DIV/0!</v>
      </c>
      <c r="W16" t="e">
        <f>STDEV(W4:W13)</f>
        <v>#DIV/0!</v>
      </c>
      <c r="Z16" t="e">
        <f>STDEV(Z4:Z13)</f>
        <v>#DIV/0!</v>
      </c>
      <c r="AA16" t="e">
        <f>STDEV(AA4:AA13)</f>
        <v>#DIV/0!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0.84713658875059428</v>
      </c>
      <c r="C17">
        <f>2*C16</f>
        <v>0.95051514477385202</v>
      </c>
      <c r="F17">
        <f>2*F16</f>
        <v>1.4314441416508905</v>
      </c>
      <c r="G17">
        <f>2*G16</f>
        <v>0.74414947049933433</v>
      </c>
      <c r="J17" t="e">
        <f>2*J16</f>
        <v>#DIV/0!</v>
      </c>
      <c r="K17" t="e">
        <f>2*K16</f>
        <v>#DIV/0!</v>
      </c>
      <c r="N17">
        <f>2*N16</f>
        <v>2.8329099358158927</v>
      </c>
      <c r="O17">
        <f>2*O16</f>
        <v>3.064146612680263</v>
      </c>
      <c r="R17" t="e">
        <f>2*R16</f>
        <v>#DIV/0!</v>
      </c>
      <c r="S17" t="e">
        <f>2*S16</f>
        <v>#DIV/0!</v>
      </c>
      <c r="V17" t="e">
        <f>2*V16</f>
        <v>#DIV/0!</v>
      </c>
      <c r="W17" t="e">
        <f>2*W16</f>
        <v>#DIV/0!</v>
      </c>
      <c r="Z17" t="e">
        <f>2*Z16</f>
        <v>#DIV/0!</v>
      </c>
      <c r="AA17" t="e">
        <f>2*AA16</f>
        <v>#DIV/0!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3.6754365887505944</v>
      </c>
      <c r="C18">
        <f>C15+C17</f>
        <v>4.8580851447738516</v>
      </c>
      <c r="F18">
        <f>F15+F17</f>
        <v>6.16950414165089</v>
      </c>
      <c r="G18">
        <f>G15+G17</f>
        <v>3.7206605816104452</v>
      </c>
      <c r="J18" t="e">
        <f>J15+J17</f>
        <v>#DIV/0!</v>
      </c>
      <c r="K18" t="e">
        <f>K15+K17</f>
        <v>#DIV/0!</v>
      </c>
      <c r="N18">
        <f>N15+N17</f>
        <v>7.1015599358158941</v>
      </c>
      <c r="O18">
        <f>O15+O17</f>
        <v>9.5188066126802653</v>
      </c>
      <c r="R18" t="e">
        <f>R15+R17</f>
        <v>#DIV/0!</v>
      </c>
      <c r="S18" t="e">
        <f>S15+S17</f>
        <v>#DIV/0!</v>
      </c>
      <c r="V18" t="e">
        <f>V15+V17</f>
        <v>#DIV/0!</v>
      </c>
      <c r="W18" t="e">
        <f>W15+W17</f>
        <v>#DIV/0!</v>
      </c>
      <c r="Z18" t="e">
        <f>Z15+Z17</f>
        <v>#DIV/0!</v>
      </c>
      <c r="AA18" t="e">
        <f>AA15+AA17</f>
        <v>#DIV/0!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4.3593666666666664</v>
      </c>
      <c r="K26">
        <f t="shared" ref="K26:K36" si="1">AVERAGE(C3,G3,K3,O3,S3,W3,AA3,AE3)</f>
        <v>4.0978666666666665</v>
      </c>
      <c r="N26">
        <f>J27-J26</f>
        <v>-8.6133333333332729E-2</v>
      </c>
      <c r="O26">
        <f>K27-K26</f>
        <v>0.47913333333333341</v>
      </c>
      <c r="P26" s="1">
        <v>0.1</v>
      </c>
      <c r="Q26">
        <f>N26/J26*100</f>
        <v>-1.9758221760041459</v>
      </c>
      <c r="R26">
        <f>O26/K26*100</f>
        <v>11.69226264072363</v>
      </c>
      <c r="U26">
        <f>J26</f>
        <v>4.3593666666666664</v>
      </c>
      <c r="V26">
        <f>K26</f>
        <v>4.0978666666666665</v>
      </c>
      <c r="W26">
        <f>Q26</f>
        <v>-1.9758221760041459</v>
      </c>
      <c r="X26">
        <f>Q27</f>
        <v>-0.97185370963671081</v>
      </c>
      <c r="Y26">
        <f>Q28</f>
        <v>11.961982245127357</v>
      </c>
      <c r="Z26">
        <f>Q29</f>
        <v>-1.1033712848196355</v>
      </c>
      <c r="AA26">
        <f>Q30</f>
        <v>-16.562803465335165</v>
      </c>
      <c r="AB26">
        <f>Q31</f>
        <v>-17.189805858649191</v>
      </c>
      <c r="AC26">
        <f>Q32</f>
        <v>-3.6480834371965356</v>
      </c>
      <c r="AD26">
        <f>Q33</f>
        <v>-21.00381553895442</v>
      </c>
      <c r="AE26">
        <f>Q34</f>
        <v>-30.324741361512757</v>
      </c>
      <c r="AF26">
        <f>Q35</f>
        <v>-14.232954328228109</v>
      </c>
      <c r="AG26">
        <f>R26</f>
        <v>11.69226264072363</v>
      </c>
      <c r="AH26">
        <f>R27</f>
        <v>19.54106201600834</v>
      </c>
      <c r="AI26">
        <f>R28</f>
        <v>12.195776664280608</v>
      </c>
      <c r="AJ26">
        <f>R29</f>
        <v>15.728509142968703</v>
      </c>
      <c r="AK26">
        <f>R30</f>
        <v>4.0297390512136619</v>
      </c>
      <c r="AL26">
        <f>R31</f>
        <v>20.031561137502436</v>
      </c>
      <c r="AM26">
        <f>R32</f>
        <v>-0.99564000780894002</v>
      </c>
      <c r="AN26">
        <f>R33</f>
        <v>27.017309819743613</v>
      </c>
      <c r="AO26">
        <f>R34</f>
        <v>-1.3380946183380067</v>
      </c>
      <c r="AP26">
        <f>R35</f>
        <v>-4.7602004294917748</v>
      </c>
    </row>
    <row r="27" spans="1:42" x14ac:dyDescent="0.25">
      <c r="I27" s="1">
        <v>0.1</v>
      </c>
      <c r="J27">
        <f t="shared" si="0"/>
        <v>4.2732333333333337</v>
      </c>
      <c r="K27">
        <f t="shared" si="1"/>
        <v>4.577</v>
      </c>
      <c r="N27">
        <f>J28-J26</f>
        <v>-4.2366666666666219E-2</v>
      </c>
      <c r="O27">
        <f>K28-K26</f>
        <v>0.80076666666666707</v>
      </c>
      <c r="P27" s="1">
        <v>0.2</v>
      </c>
      <c r="Q27">
        <f>N27/J26*100</f>
        <v>-0.97185370963671081</v>
      </c>
      <c r="R27">
        <f>O27/K26*100</f>
        <v>19.54106201600834</v>
      </c>
    </row>
    <row r="28" spans="1:42" x14ac:dyDescent="0.25">
      <c r="I28" s="1">
        <v>0.2</v>
      </c>
      <c r="J28">
        <f t="shared" si="0"/>
        <v>4.3170000000000002</v>
      </c>
      <c r="K28">
        <f t="shared" si="1"/>
        <v>4.8986333333333336</v>
      </c>
      <c r="N28">
        <f>J29-J26</f>
        <v>0.52146666666666697</v>
      </c>
      <c r="O28">
        <f>K29-K26</f>
        <v>0.49976666666666691</v>
      </c>
      <c r="P28" s="1">
        <v>0.3</v>
      </c>
      <c r="Q28">
        <f>N28/J26*100</f>
        <v>11.961982245127357</v>
      </c>
      <c r="R28">
        <f>O28/K26*100</f>
        <v>12.195776664280608</v>
      </c>
    </row>
    <row r="29" spans="1:42" x14ac:dyDescent="0.25">
      <c r="I29" s="1">
        <v>0.3</v>
      </c>
      <c r="J29">
        <f t="shared" si="0"/>
        <v>4.8808333333333334</v>
      </c>
      <c r="K29">
        <f t="shared" si="1"/>
        <v>4.5976333333333335</v>
      </c>
      <c r="N29">
        <f>J30-J26</f>
        <v>-4.8099999999998921E-2</v>
      </c>
      <c r="O29">
        <f>K30-K26</f>
        <v>0.6445333333333334</v>
      </c>
      <c r="P29" s="1">
        <v>0.4</v>
      </c>
      <c r="Q29">
        <f>N29/J26*100</f>
        <v>-1.1033712848196355</v>
      </c>
      <c r="R29">
        <f>O29/K26*100</f>
        <v>15.728509142968703</v>
      </c>
    </row>
    <row r="30" spans="1:42" x14ac:dyDescent="0.25">
      <c r="I30" s="1">
        <v>0.4</v>
      </c>
      <c r="J30">
        <f t="shared" si="0"/>
        <v>4.3112666666666675</v>
      </c>
      <c r="K30">
        <f t="shared" si="1"/>
        <v>4.7423999999999999</v>
      </c>
      <c r="N30">
        <f>J31-J26</f>
        <v>-0.72203333333333264</v>
      </c>
      <c r="O30">
        <f>K31-K26</f>
        <v>0.16513333333333424</v>
      </c>
      <c r="P30" s="1">
        <v>0.5</v>
      </c>
      <c r="Q30">
        <f>N30/J26*100</f>
        <v>-16.562803465335165</v>
      </c>
      <c r="R30">
        <f>O30/K26*100</f>
        <v>4.0297390512136619</v>
      </c>
    </row>
    <row r="31" spans="1:42" x14ac:dyDescent="0.25">
      <c r="I31" s="1">
        <v>0.5</v>
      </c>
      <c r="J31">
        <f t="shared" si="0"/>
        <v>3.6373333333333338</v>
      </c>
      <c r="K31">
        <f t="shared" si="1"/>
        <v>4.2630000000000008</v>
      </c>
      <c r="N31">
        <f>J32-J26</f>
        <v>-0.74936666666666651</v>
      </c>
      <c r="O31">
        <f>K32-K26</f>
        <v>0.82086666666666641</v>
      </c>
      <c r="P31" s="1">
        <v>0.6</v>
      </c>
      <c r="Q31">
        <f>N31/J26*100</f>
        <v>-17.189805858649191</v>
      </c>
      <c r="R31">
        <f>O31/K26*100</f>
        <v>20.031561137502436</v>
      </c>
    </row>
    <row r="32" spans="1:42" x14ac:dyDescent="0.25">
      <c r="I32" s="1">
        <v>0.6</v>
      </c>
      <c r="J32">
        <f t="shared" si="0"/>
        <v>3.61</v>
      </c>
      <c r="K32">
        <f t="shared" si="1"/>
        <v>4.918733333333333</v>
      </c>
      <c r="N32">
        <f>J33-J26</f>
        <v>-0.15903333333333336</v>
      </c>
      <c r="O32">
        <f>K33-K26</f>
        <v>-4.0799999999999947E-2</v>
      </c>
      <c r="P32" s="1">
        <v>0.7</v>
      </c>
      <c r="Q32">
        <f>N32/J26*100</f>
        <v>-3.6480834371965356</v>
      </c>
      <c r="R32">
        <f>O32/K26*100</f>
        <v>-0.99564000780894002</v>
      </c>
    </row>
    <row r="33" spans="1:18" x14ac:dyDescent="0.25">
      <c r="I33" s="1">
        <v>0.7</v>
      </c>
      <c r="J33">
        <f t="shared" si="0"/>
        <v>4.200333333333333</v>
      </c>
      <c r="K33">
        <f t="shared" si="1"/>
        <v>4.0570666666666666</v>
      </c>
      <c r="N33">
        <f>J34-J26</f>
        <v>-0.91563333333333263</v>
      </c>
      <c r="O33">
        <f>K34-K26</f>
        <v>1.1071333333333335</v>
      </c>
      <c r="P33" s="1">
        <v>0.8</v>
      </c>
      <c r="Q33">
        <f>N33/J26*100</f>
        <v>-21.00381553895442</v>
      </c>
      <c r="R33">
        <f>O33/K26*100</f>
        <v>27.017309819743613</v>
      </c>
    </row>
    <row r="34" spans="1:18" x14ac:dyDescent="0.25">
      <c r="I34" s="1">
        <v>0.8</v>
      </c>
      <c r="J34">
        <f t="shared" si="0"/>
        <v>3.4437333333333338</v>
      </c>
      <c r="K34">
        <f t="shared" si="1"/>
        <v>5.2050000000000001</v>
      </c>
      <c r="N34">
        <f>J35-J26</f>
        <v>-1.3219666666666665</v>
      </c>
      <c r="O34">
        <f>K35-K26</f>
        <v>-5.4833333333333734E-2</v>
      </c>
      <c r="P34" s="1">
        <v>0.9</v>
      </c>
      <c r="Q34">
        <f>N34/J26*100</f>
        <v>-30.324741361512757</v>
      </c>
      <c r="R34">
        <f>O34/K26*100</f>
        <v>-1.3380946183380067</v>
      </c>
    </row>
    <row r="35" spans="1:18" x14ac:dyDescent="0.25">
      <c r="I35" s="1">
        <v>0.9</v>
      </c>
      <c r="J35">
        <f t="shared" si="0"/>
        <v>3.0373999999999999</v>
      </c>
      <c r="K35">
        <f t="shared" si="1"/>
        <v>4.0430333333333328</v>
      </c>
      <c r="N35">
        <f>J36-J26</f>
        <v>-0.62046666666666672</v>
      </c>
      <c r="O35">
        <f>K36-K26</f>
        <v>-0.19506666666666694</v>
      </c>
      <c r="P35" s="1">
        <v>1</v>
      </c>
      <c r="Q35">
        <f>N35/J26*100</f>
        <v>-14.232954328228109</v>
      </c>
      <c r="R35">
        <f>O35/K26*100</f>
        <v>-4.7602004294917748</v>
      </c>
    </row>
    <row r="36" spans="1:18" x14ac:dyDescent="0.25">
      <c r="I36" s="1">
        <v>1</v>
      </c>
      <c r="J36">
        <f t="shared" si="0"/>
        <v>3.7388999999999997</v>
      </c>
      <c r="K36">
        <f t="shared" si="1"/>
        <v>3.9027999999999996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2.851</v>
      </c>
      <c r="C41">
        <f>C3</f>
        <v>3.6257000000000001</v>
      </c>
    </row>
    <row r="42" spans="1:18" x14ac:dyDescent="0.25">
      <c r="A42" s="1">
        <v>2</v>
      </c>
      <c r="B42">
        <f>F3</f>
        <v>5.0989000000000004</v>
      </c>
      <c r="C42">
        <f>G3</f>
        <v>2.6076000000000001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5.1281999999999996</v>
      </c>
      <c r="C44">
        <f>O3</f>
        <v>6.0602999999999998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1.6347624999999999</v>
      </c>
      <c r="C50">
        <f>AVERAGE(C41:C48)</f>
        <v>1.5367</v>
      </c>
    </row>
    <row r="51" spans="1:3" x14ac:dyDescent="0.25">
      <c r="A51" t="s">
        <v>8</v>
      </c>
      <c r="B51">
        <f>STDEV(B41:B48)</f>
        <v>2.3617738490607318</v>
      </c>
      <c r="C51">
        <f>STDEV(C41:C48)</f>
        <v>2.3232040442949842</v>
      </c>
    </row>
    <row r="52" spans="1:3" x14ac:dyDescent="0.25">
      <c r="A52" t="s">
        <v>20</v>
      </c>
      <c r="B52">
        <f>1.5*B51</f>
        <v>3.5426607735910975</v>
      </c>
      <c r="C52">
        <f>1.5*C51</f>
        <v>3.4848060664424763</v>
      </c>
    </row>
    <row r="53" spans="1:3" x14ac:dyDescent="0.25">
      <c r="A53" t="s">
        <v>9</v>
      </c>
      <c r="B53">
        <f>2*B51</f>
        <v>4.7235476981214637</v>
      </c>
      <c r="C53">
        <f>2*C51</f>
        <v>4.6464080885899683</v>
      </c>
    </row>
    <row r="54" spans="1:3" x14ac:dyDescent="0.25">
      <c r="A54" t="s">
        <v>21</v>
      </c>
      <c r="B54">
        <f>B50+B52</f>
        <v>5.1774232735910974</v>
      </c>
      <c r="C54">
        <f>C50+C52</f>
        <v>5.021506066442476</v>
      </c>
    </row>
    <row r="55" spans="1:3" x14ac:dyDescent="0.25">
      <c r="A55" t="s">
        <v>10</v>
      </c>
      <c r="B55">
        <f>B50+B53</f>
        <v>6.3583101981214636</v>
      </c>
      <c r="C55">
        <f>C50+C53</f>
        <v>6.1831080885899681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2015-05-25T02:29:27Z</dcterms:created>
  <dcterms:modified xsi:type="dcterms:W3CDTF">2015-06-16T01:48:32Z</dcterms:modified>
</cp:coreProperties>
</file>