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7" i="1"/>
  <c r="AA18" i="1" s="1"/>
  <c r="Z17" i="1"/>
  <c r="Z18" i="1" s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R18" i="1" s="1"/>
  <c r="S15" i="1"/>
  <c r="R15" i="1"/>
  <c r="N18" i="1"/>
  <c r="N17" i="1"/>
  <c r="O16" i="1"/>
  <c r="O17" i="1" s="1"/>
  <c r="N16" i="1"/>
  <c r="O15" i="1"/>
  <c r="O18" i="1" s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7" i="1"/>
  <c r="C18" i="1" s="1"/>
  <c r="B17" i="1"/>
  <c r="B18" i="1" s="1"/>
  <c r="C16" i="1"/>
  <c r="B16" i="1"/>
  <c r="C15" i="1"/>
  <c r="B15" i="1"/>
  <c r="N35" i="1" l="1"/>
  <c r="Q35" i="1" s="1"/>
  <c r="AF26" i="1" s="1"/>
  <c r="N29" i="1"/>
  <c r="Q29" i="1" s="1"/>
  <c r="Z26" i="1" s="1"/>
  <c r="N30" i="1"/>
  <c r="Q30" i="1" s="1"/>
  <c r="AA26" i="1" s="1"/>
  <c r="O26" i="1"/>
  <c r="R26" i="1" s="1"/>
  <c r="AG26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34" i="1"/>
  <c r="Q34" i="1" s="1"/>
  <c r="AE26" i="1" s="1"/>
  <c r="O31" i="1"/>
  <c r="R31" i="1" s="1"/>
  <c r="AL26" i="1" s="1"/>
  <c r="O33" i="1"/>
  <c r="R33" i="1" s="1"/>
  <c r="AN26" i="1" s="1"/>
  <c r="N27" i="1"/>
  <c r="Q27" i="1" s="1"/>
  <c r="X26" i="1" s="1"/>
  <c r="U26" i="1"/>
  <c r="C53" i="1"/>
  <c r="C52" i="1"/>
  <c r="B51" i="1"/>
  <c r="C50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<sst xmlns="http://schemas.openxmlformats.org/spreadsheetml/2006/main" count="48" uniqueCount="22">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</sst>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2.0470000000000002</v>
      </c>
      <c r="G3">
        <v>14.013500000000001</v>
      </c>
      <c r="I3" s="1">
        <v>121</v>
      </c>
      <c r="J3">
        <v>2.4937999999999998</v>
      </c>
      <c r="K3">
        <v>5.7321</v>
      </c>
      <c r="M3" s="1">
        <v>121</v>
      </c>
      <c r="N3">
        <v>3.0969000000000002</v>
      </c>
      <c r="O3">
        <v>4.6238999999999999</v>
      </c>
      <c r="Q3" s="1">
        <v>121</v>
      </c>
      <c r="R3">
        <v>3.0870000000000002</v>
      </c>
      <c r="S3">
        <v>3.2526000000000002</v>
      </c>
      <c r="U3" s="1">
        <v>121</v>
      </c>
      <c r="V3">
        <v>3.8155999999999999</v>
      </c>
      <c r="W3">
        <v>3.7378</v>
      </c>
      <c r="Y3" s="1">
        <v>121</v>
      </c>
      <c r="AC3" s="1">
        <v>121</v>
      </c>
    </row>
    <row r="4" spans="1:31" x14ac:dyDescent="0.25">
      <c r="A4" s="1">
        <v>0.1</v>
      </c>
      <c r="E4" s="1">
        <v>0.1</v>
      </c>
      <c r="F4">
        <v>2.7107000000000001</v>
      </c>
      <c r="G4">
        <v>9.5963999999999992</v>
      </c>
      <c r="I4" s="1">
        <v>0.1</v>
      </c>
      <c r="J4">
        <v>2.9327999999999999</v>
      </c>
      <c r="K4">
        <v>11.238200000000001</v>
      </c>
      <c r="M4" s="1">
        <v>0.1</v>
      </c>
      <c r="N4">
        <v>6.3822000000000001</v>
      </c>
      <c r="O4">
        <v>3.3997000000000002</v>
      </c>
      <c r="Q4" s="1">
        <v>0.1</v>
      </c>
      <c r="R4">
        <v>3.3736000000000002</v>
      </c>
      <c r="S4">
        <v>3.6471</v>
      </c>
      <c r="U4" s="1">
        <v>0.1</v>
      </c>
      <c r="V4">
        <v>2.7532000000000001</v>
      </c>
      <c r="W4">
        <v>3.4106000000000001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2.5716000000000001</v>
      </c>
      <c r="G5">
        <v>10.57</v>
      </c>
      <c r="I5" s="1">
        <v>0.2</v>
      </c>
      <c r="J5">
        <v>3.3256999999999999</v>
      </c>
      <c r="K5">
        <v>7.8659999999999997</v>
      </c>
      <c r="M5" s="1">
        <v>0.2</v>
      </c>
      <c r="N5">
        <v>6.3438999999999997</v>
      </c>
      <c r="O5">
        <v>3.7134</v>
      </c>
      <c r="Q5" s="1">
        <v>0.2</v>
      </c>
      <c r="R5">
        <v>2.9373</v>
      </c>
      <c r="S5">
        <v>2.7494999999999998</v>
      </c>
      <c r="U5" s="1">
        <v>0.2</v>
      </c>
      <c r="V5">
        <v>3.4672000000000001</v>
      </c>
      <c r="W5">
        <v>3.7589000000000001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2.6021000000000001</v>
      </c>
      <c r="G6">
        <v>11.6435</v>
      </c>
      <c r="I6" s="1">
        <v>0.3</v>
      </c>
      <c r="J6">
        <v>2.6230000000000002</v>
      </c>
      <c r="K6">
        <v>6.5804</v>
      </c>
      <c r="M6" s="1">
        <v>0.3</v>
      </c>
      <c r="N6">
        <v>2.1375000000000002</v>
      </c>
      <c r="O6">
        <v>3.5684999999999998</v>
      </c>
      <c r="Q6" s="1">
        <v>0.3</v>
      </c>
      <c r="R6">
        <v>2.5876999999999999</v>
      </c>
      <c r="S6">
        <v>3.1703999999999999</v>
      </c>
      <c r="U6" s="1">
        <v>0.3</v>
      </c>
      <c r="V6">
        <v>2.9096000000000002</v>
      </c>
      <c r="W6">
        <v>4.6223999999999998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2.4565999999999999</v>
      </c>
      <c r="G7">
        <v>8.9011999999999993</v>
      </c>
      <c r="I7" s="1">
        <v>0.4</v>
      </c>
      <c r="J7">
        <v>2.6206999999999998</v>
      </c>
      <c r="K7">
        <v>5.6898</v>
      </c>
      <c r="M7" s="1">
        <v>0.4</v>
      </c>
      <c r="N7">
        <v>3.4102999999999999</v>
      </c>
      <c r="O7">
        <v>3.8498000000000001</v>
      </c>
      <c r="Q7" s="1">
        <v>0.4</v>
      </c>
      <c r="R7">
        <v>2.9788000000000001</v>
      </c>
      <c r="S7">
        <v>4.0762</v>
      </c>
      <c r="U7" s="1">
        <v>0.4</v>
      </c>
      <c r="V7">
        <v>3.7122000000000002</v>
      </c>
      <c r="W7">
        <v>2.9857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1.7968</v>
      </c>
      <c r="G8">
        <v>7.3357000000000001</v>
      </c>
      <c r="I8" s="1">
        <v>0.5</v>
      </c>
      <c r="J8">
        <v>2.1983999999999999</v>
      </c>
      <c r="K8">
        <v>7.4088000000000003</v>
      </c>
      <c r="M8" s="1">
        <v>0.5</v>
      </c>
      <c r="N8">
        <v>3.5588000000000002</v>
      </c>
      <c r="O8">
        <v>3.8807999999999998</v>
      </c>
      <c r="Q8" s="1">
        <v>0.5</v>
      </c>
      <c r="S8">
        <v>4.2995000000000001</v>
      </c>
      <c r="U8" s="1">
        <v>0.5</v>
      </c>
      <c r="V8">
        <v>3.3363999999999998</v>
      </c>
      <c r="W8">
        <v>4.9420000000000002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2.4068999999999998</v>
      </c>
      <c r="G9">
        <v>9.2874999999999996</v>
      </c>
      <c r="I9" s="1">
        <v>0.6</v>
      </c>
      <c r="J9">
        <v>3.1427999999999998</v>
      </c>
      <c r="K9">
        <v>5.9267000000000003</v>
      </c>
      <c r="M9" s="1">
        <v>0.6</v>
      </c>
      <c r="N9">
        <v>2.7755999999999998</v>
      </c>
      <c r="O9">
        <v>3.6133000000000002</v>
      </c>
      <c r="Q9" s="1">
        <v>0.6</v>
      </c>
      <c r="R9">
        <v>3.6644999999999999</v>
      </c>
      <c r="S9">
        <v>3.4977999999999998</v>
      </c>
      <c r="U9" s="1">
        <v>0.6</v>
      </c>
      <c r="V9">
        <v>3.2071999999999998</v>
      </c>
      <c r="W9">
        <v>2.7330999999999999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2.8538999999999999</v>
      </c>
      <c r="G10">
        <v>8.1</v>
      </c>
      <c r="I10" s="1">
        <v>0.7</v>
      </c>
      <c r="J10">
        <v>2.7526000000000002</v>
      </c>
      <c r="K10">
        <v>5.7317999999999998</v>
      </c>
      <c r="M10" s="1">
        <v>0.7</v>
      </c>
      <c r="N10">
        <v>2.6987999999999999</v>
      </c>
      <c r="O10">
        <v>4.3836000000000004</v>
      </c>
      <c r="Q10" s="1">
        <v>0.7</v>
      </c>
      <c r="R10">
        <v>3.3664000000000001</v>
      </c>
      <c r="S10">
        <v>4.0224000000000002</v>
      </c>
      <c r="U10" s="1">
        <v>0.7</v>
      </c>
      <c r="V10">
        <v>3.1394000000000002</v>
      </c>
      <c r="W10">
        <v>3.7513000000000001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2.3195000000000001</v>
      </c>
      <c r="G11">
        <v>8.7575000000000003</v>
      </c>
      <c r="I11" s="1">
        <v>0.8</v>
      </c>
      <c r="J11">
        <v>3.0863</v>
      </c>
      <c r="K11">
        <v>12.015499999999999</v>
      </c>
      <c r="M11" s="1">
        <v>0.8</v>
      </c>
      <c r="N11">
        <v>2.0714999999999999</v>
      </c>
      <c r="Q11" s="1">
        <v>0.8</v>
      </c>
      <c r="R11">
        <v>3.7307999999999999</v>
      </c>
      <c r="S11">
        <v>3.4125999999999999</v>
      </c>
      <c r="U11" s="1">
        <v>0.8</v>
      </c>
      <c r="V11">
        <v>3.6440000000000001</v>
      </c>
      <c r="W11">
        <v>4.5168999999999997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2.3376000000000001</v>
      </c>
      <c r="G12">
        <v>7.2972000000000001</v>
      </c>
      <c r="I12" s="1">
        <v>0.9</v>
      </c>
      <c r="J12">
        <v>2.9129999999999998</v>
      </c>
      <c r="K12">
        <v>10.5029</v>
      </c>
      <c r="M12" s="1">
        <v>0.9</v>
      </c>
      <c r="N12">
        <v>3.2048000000000001</v>
      </c>
      <c r="O12">
        <v>3.8130999999999999</v>
      </c>
      <c r="Q12" s="1">
        <v>0.9</v>
      </c>
      <c r="R12">
        <v>3.7778999999999998</v>
      </c>
      <c r="S12">
        <v>3.8468</v>
      </c>
      <c r="U12" s="1">
        <v>0.9</v>
      </c>
      <c r="V12">
        <v>2.9750000000000001</v>
      </c>
      <c r="W12">
        <v>3.0851999999999999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2.8275000000000001</v>
      </c>
      <c r="G13">
        <v>8.3406000000000002</v>
      </c>
      <c r="I13" s="1">
        <v>1</v>
      </c>
      <c r="J13">
        <v>2.073</v>
      </c>
      <c r="K13">
        <v>9.2932000000000006</v>
      </c>
      <c r="M13" s="1">
        <v>1</v>
      </c>
      <c r="N13">
        <v>3.0402</v>
      </c>
      <c r="O13">
        <v>3.4567000000000001</v>
      </c>
      <c r="Q13" s="1">
        <v>1</v>
      </c>
      <c r="R13">
        <v>4.6740000000000004</v>
      </c>
      <c r="S13">
        <v>3.5204</v>
      </c>
      <c r="U13" s="1">
        <v>1</v>
      </c>
      <c r="V13">
        <v>2.1509</v>
      </c>
      <c r="W13">
        <v>4.0144000000000002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2.4883200000000003</v>
      </c>
      <c r="G15">
        <f>AVERAGE(G4:G13)</f>
        <v>8.9829600000000003</v>
      </c>
      <c r="J15">
        <f>AVERAGE(J4:J13)</f>
        <v>2.7668300000000001</v>
      </c>
      <c r="K15">
        <f>AVERAGE(K4:K13)</f>
        <v>8.2253299999999996</v>
      </c>
      <c r="N15">
        <f>AVERAGE(N4:N13)</f>
        <v>3.5623599999999995</v>
      </c>
      <c r="O15">
        <f>AVERAGE(O4:O13)</f>
        <v>3.7420999999999998</v>
      </c>
      <c r="R15">
        <f>AVERAGE(R4:R13)</f>
        <v>3.4545555555555554</v>
      </c>
      <c r="S15">
        <f>AVERAGE(S4:S13)</f>
        <v>3.6242700000000005</v>
      </c>
      <c r="V15">
        <f>AVERAGE(V4:V13)</f>
        <v>3.1295099999999998</v>
      </c>
      <c r="W15">
        <f>AVERAGE(W4:W13)</f>
        <v>3.7820500000000004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0.30823477992522735</v>
      </c>
      <c r="G16">
        <f>STDEV(G4:G13)</f>
        <v>1.3691536811719407</v>
      </c>
      <c r="J16">
        <f>STDEV(J4:J13)</f>
        <v>0.40158272719052185</v>
      </c>
      <c r="K16">
        <f>STDEV(K4:K13)</f>
        <v>2.3851947002056018</v>
      </c>
      <c r="N16">
        <f>STDEV(N4:N13)</f>
        <v>1.5538380533376082</v>
      </c>
      <c r="O16">
        <f>STDEV(O4:O13)</f>
        <v>0.29445739080552902</v>
      </c>
      <c r="R16">
        <f>STDEV(R4:R13)</f>
        <v>0.60947153976029</v>
      </c>
      <c r="S16">
        <f>STDEV(S4:S13)</f>
        <v>0.46086066115475266</v>
      </c>
      <c r="V16">
        <f>STDEV(V4:V13)</f>
        <v>0.46412637754531089</v>
      </c>
      <c r="W16">
        <f>STDEV(W4:W13)</f>
        <v>0.74574266525241439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0.61646955985045471</v>
      </c>
      <c r="G17">
        <f>2*G16</f>
        <v>2.7383073623438814</v>
      </c>
      <c r="J17">
        <f>2*J16</f>
        <v>0.8031654543810437</v>
      </c>
      <c r="K17">
        <f>2*K16</f>
        <v>4.7703894004112035</v>
      </c>
      <c r="N17">
        <f>2*N16</f>
        <v>3.1076761066752163</v>
      </c>
      <c r="O17">
        <f>2*O16</f>
        <v>0.58891478161105804</v>
      </c>
      <c r="R17">
        <f>2*R16</f>
        <v>1.21894307952058</v>
      </c>
      <c r="S17">
        <f>2*S16</f>
        <v>0.92172132230950532</v>
      </c>
      <c r="V17">
        <f>2*V16</f>
        <v>0.92825275509062177</v>
      </c>
      <c r="W17">
        <f>2*W16</f>
        <v>1.4914853305048288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3.1047895598504551</v>
      </c>
      <c r="G18">
        <f>G15+G17</f>
        <v>11.721267362343882</v>
      </c>
      <c r="J18">
        <f>J15+J17</f>
        <v>3.5699954543810439</v>
      </c>
      <c r="K18">
        <f>K15+K17</f>
        <v>12.995719400411204</v>
      </c>
      <c r="N18">
        <f>N15+N17</f>
        <v>6.6700361066752158</v>
      </c>
      <c r="O18">
        <f>O15+O17</f>
        <v>4.3310147816110582</v>
      </c>
      <c r="R18">
        <f>R15+R17</f>
        <v>4.6734986350761352</v>
      </c>
      <c r="S18">
        <f>S15+S17</f>
        <v>4.5459913223095061</v>
      </c>
      <c r="V18">
        <f>V15+V17</f>
        <v>4.0577627550906215</v>
      </c>
      <c r="W18">
        <f>W15+W17</f>
        <v>5.2735353305048296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2.9080599999999999</v>
      </c>
      <c r="K26">
        <f t="shared" ref="K26:K36" si="1">AVERAGE(C3,G3,K3,O3,S3,W3,AA3,AE3)</f>
        <v>6.2719800000000001</v>
      </c>
      <c r="N26">
        <f>J27-J26</f>
        <v>0.72244000000000019</v>
      </c>
      <c r="O26">
        <f>K27-K26</f>
        <v>-1.3580000000000148E-2</v>
      </c>
      <c r="P26" s="1">
        <v>0.1</v>
      </c>
      <c r="Q26">
        <f>N26/J26*100</f>
        <v>24.842678624237472</v>
      </c>
      <c r="R26">
        <f>O26/K26*100</f>
        <v>-0.2165185475719015</v>
      </c>
      <c r="U26">
        <f>J26</f>
        <v>2.9080599999999999</v>
      </c>
      <c r="V26">
        <f>K26</f>
        <v>6.2719800000000001</v>
      </c>
      <c r="W26">
        <f>Q26</f>
        <v>24.842678624237472</v>
      </c>
      <c r="X26">
        <f>Q27</f>
        <v>28.234630647235608</v>
      </c>
      <c r="Y26">
        <f>Q28</f>
        <v>-11.55684545710886</v>
      </c>
      <c r="Z26">
        <f>Q29</f>
        <v>4.389868159529037</v>
      </c>
      <c r="AA26">
        <f>Q30</f>
        <v>-6.3774475079606319</v>
      </c>
      <c r="AB26">
        <f>Q31</f>
        <v>4.5164130038582346</v>
      </c>
      <c r="AC26">
        <f>Q32</f>
        <v>1.8624099915407673</v>
      </c>
      <c r="AD26">
        <f>Q33</f>
        <v>2.1443849164047499</v>
      </c>
      <c r="AE26">
        <f>Q34</f>
        <v>4.5941280441256351</v>
      </c>
      <c r="AF26">
        <f>Q35</f>
        <v>1.5494865993136275</v>
      </c>
      <c r="AG26">
        <f>R26</f>
        <v>-0.2165185475719015</v>
      </c>
      <c r="AH26">
        <f>R27</f>
        <v>-8.6164177819444596</v>
      </c>
      <c r="AI26">
        <f>R28</f>
        <v>-5.659137943679668</v>
      </c>
      <c r="AJ26">
        <f>R29</f>
        <v>-18.677355476261077</v>
      </c>
      <c r="AK26">
        <f>R30</f>
        <v>-11.138747253658348</v>
      </c>
      <c r="AL26">
        <f>R31</f>
        <v>-20.09413295323008</v>
      </c>
      <c r="AM26">
        <f>R32</f>
        <v>-17.126330122226154</v>
      </c>
      <c r="AN26">
        <f>R33</f>
        <v>14.407651172357056</v>
      </c>
      <c r="AO26">
        <f>R34</f>
        <v>-8.9754750493464606</v>
      </c>
      <c r="AP26">
        <f>R35</f>
        <v>-8.7200533164965321</v>
      </c>
    </row>
    <row r="27" spans="1:42" x14ac:dyDescent="0.25">
      <c r="I27" s="1">
        <v>0.1</v>
      </c>
      <c r="J27">
        <f t="shared" si="0"/>
        <v>3.6305000000000001</v>
      </c>
      <c r="K27">
        <f t="shared" si="1"/>
        <v>6.2584</v>
      </c>
      <c r="N27">
        <f>J28-J26</f>
        <v>0.82107999999999981</v>
      </c>
      <c r="O27">
        <f>K28-K26</f>
        <v>-0.54042000000000012</v>
      </c>
      <c r="P27" s="1">
        <v>0.2</v>
      </c>
      <c r="Q27">
        <f>N27/J26*100</f>
        <v>28.234630647235608</v>
      </c>
      <c r="R27">
        <f>O27/K26*100</f>
        <v>-8.6164177819444596</v>
      </c>
    </row>
    <row r="28" spans="1:42" x14ac:dyDescent="0.25">
      <c r="I28" s="1">
        <v>0.2</v>
      </c>
      <c r="J28">
        <f t="shared" si="0"/>
        <v>3.7291399999999997</v>
      </c>
      <c r="K28">
        <f t="shared" si="1"/>
        <v>5.73156</v>
      </c>
      <c r="N28">
        <f>J29-J26</f>
        <v>-0.33607999999999993</v>
      </c>
      <c r="O28">
        <f>K29-K26</f>
        <v>-0.35494000000000003</v>
      </c>
      <c r="P28" s="1">
        <v>0.3</v>
      </c>
      <c r="Q28">
        <f>N28/J26*100</f>
        <v>-11.55684545710886</v>
      </c>
      <c r="R28">
        <f>O28/K26*100</f>
        <v>-5.659137943679668</v>
      </c>
    </row>
    <row r="29" spans="1:42" x14ac:dyDescent="0.25">
      <c r="I29" s="1">
        <v>0.3</v>
      </c>
      <c r="J29">
        <f t="shared" si="0"/>
        <v>2.5719799999999999</v>
      </c>
      <c r="K29">
        <f t="shared" si="1"/>
        <v>5.9170400000000001</v>
      </c>
      <c r="N29">
        <f>J30-J26</f>
        <v>0.12766000000000011</v>
      </c>
      <c r="O29">
        <f>K30-K26</f>
        <v>-1.1714399999999996</v>
      </c>
      <c r="P29" s="1">
        <v>0.4</v>
      </c>
      <c r="Q29">
        <f>N29/J26*100</f>
        <v>4.389868159529037</v>
      </c>
      <c r="R29">
        <f>O29/K26*100</f>
        <v>-18.677355476261077</v>
      </c>
    </row>
    <row r="30" spans="1:42" x14ac:dyDescent="0.25">
      <c r="I30" s="1">
        <v>0.4</v>
      </c>
      <c r="J30">
        <f t="shared" si="0"/>
        <v>3.03572</v>
      </c>
      <c r="K30">
        <f t="shared" si="1"/>
        <v>5.1005400000000005</v>
      </c>
      <c r="N30">
        <f>J31-J26</f>
        <v>-0.18545999999999996</v>
      </c>
      <c r="O30">
        <f>K31-K26</f>
        <v>-0.69862000000000091</v>
      </c>
      <c r="P30" s="1">
        <v>0.5</v>
      </c>
      <c r="Q30">
        <f>N30/J26*100</f>
        <v>-6.3774475079606319</v>
      </c>
      <c r="R30">
        <f>O30/K26*100</f>
        <v>-11.138747253658348</v>
      </c>
    </row>
    <row r="31" spans="1:42" x14ac:dyDescent="0.25">
      <c r="I31" s="1">
        <v>0.5</v>
      </c>
      <c r="J31">
        <f t="shared" si="0"/>
        <v>2.7225999999999999</v>
      </c>
      <c r="K31">
        <f t="shared" si="1"/>
        <v>5.5733599999999992</v>
      </c>
      <c r="N31">
        <f>J32-J26</f>
        <v>0.13133999999999979</v>
      </c>
      <c r="O31">
        <f>K32-K26</f>
        <v>-1.2603</v>
      </c>
      <c r="P31" s="1">
        <v>0.6</v>
      </c>
      <c r="Q31">
        <f>N31/J26*100</f>
        <v>4.5164130038582346</v>
      </c>
      <c r="R31">
        <f>O31/K26*100</f>
        <v>-20.09413295323008</v>
      </c>
    </row>
    <row r="32" spans="1:42" x14ac:dyDescent="0.25">
      <c r="I32" s="1">
        <v>0.6</v>
      </c>
      <c r="J32">
        <f t="shared" si="0"/>
        <v>3.0393999999999997</v>
      </c>
      <c r="K32">
        <f t="shared" si="1"/>
        <v>5.0116800000000001</v>
      </c>
      <c r="N32">
        <f>J33-J26</f>
        <v>5.416000000000043E-2</v>
      </c>
      <c r="O32">
        <f>K33-K26</f>
        <v>-1.07416</v>
      </c>
      <c r="P32" s="1">
        <v>0.7</v>
      </c>
      <c r="Q32">
        <f>N32/J26*100</f>
        <v>1.8624099915407673</v>
      </c>
      <c r="R32">
        <f>O32/K26*100</f>
        <v>-17.126330122226154</v>
      </c>
    </row>
    <row r="33" spans="1:18" x14ac:dyDescent="0.25">
      <c r="I33" s="1">
        <v>0.7</v>
      </c>
      <c r="J33">
        <f t="shared" si="0"/>
        <v>2.9622200000000003</v>
      </c>
      <c r="K33">
        <f t="shared" si="1"/>
        <v>5.1978200000000001</v>
      </c>
      <c r="N33">
        <f>J34-J26</f>
        <v>6.2359999999999971E-2</v>
      </c>
      <c r="O33">
        <f>K34-K26</f>
        <v>0.90364500000000003</v>
      </c>
      <c r="P33" s="1">
        <v>0.8</v>
      </c>
      <c r="Q33">
        <f>N33/J26*100</f>
        <v>2.1443849164047499</v>
      </c>
      <c r="R33">
        <f>O33/K26*100</f>
        <v>14.407651172357056</v>
      </c>
    </row>
    <row r="34" spans="1:18" x14ac:dyDescent="0.25">
      <c r="I34" s="1">
        <v>0.8</v>
      </c>
      <c r="J34">
        <f t="shared" si="0"/>
        <v>2.9704199999999998</v>
      </c>
      <c r="K34">
        <f t="shared" si="1"/>
        <v>7.1756250000000001</v>
      </c>
      <c r="N34">
        <f>J35-J26</f>
        <v>0.13359999999999994</v>
      </c>
      <c r="O34">
        <f>K35-K26</f>
        <v>-0.56294000000000022</v>
      </c>
      <c r="P34" s="1">
        <v>0.9</v>
      </c>
      <c r="Q34">
        <f>N34/J26*100</f>
        <v>4.5941280441256351</v>
      </c>
      <c r="R34">
        <f>O34/K26*100</f>
        <v>-8.9754750493464606</v>
      </c>
    </row>
    <row r="35" spans="1:18" x14ac:dyDescent="0.25">
      <c r="I35" s="1">
        <v>0.9</v>
      </c>
      <c r="J35">
        <f t="shared" si="0"/>
        <v>3.0416599999999998</v>
      </c>
      <c r="K35">
        <f t="shared" si="1"/>
        <v>5.7090399999999999</v>
      </c>
      <c r="N35">
        <f>J36-J26</f>
        <v>4.5059999999999878E-2</v>
      </c>
      <c r="O35">
        <f>K36-K26</f>
        <v>-0.54691999999999918</v>
      </c>
      <c r="P35" s="1">
        <v>1</v>
      </c>
      <c r="Q35">
        <f>N35/J26*100</f>
        <v>1.5494865993136275</v>
      </c>
      <c r="R35">
        <f>O35/K26*100</f>
        <v>-8.7200533164965321</v>
      </c>
    </row>
    <row r="36" spans="1:18" x14ac:dyDescent="0.25">
      <c r="I36" s="1">
        <v>1</v>
      </c>
      <c r="J36">
        <f t="shared" si="0"/>
        <v>2.9531199999999997</v>
      </c>
      <c r="K36">
        <f t="shared" si="1"/>
        <v>5.7250600000000009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2.0470000000000002</v>
      </c>
      <c r="C42">
        <f>G3</f>
        <v>14.013500000000001</v>
      </c>
    </row>
    <row r="43" spans="1:18" x14ac:dyDescent="0.25">
      <c r="A43" s="1">
        <v>3</v>
      </c>
      <c r="B43">
        <f>J3</f>
        <v>2.4937999999999998</v>
      </c>
      <c r="C43">
        <f>K3</f>
        <v>5.7321</v>
      </c>
    </row>
    <row r="44" spans="1:18" x14ac:dyDescent="0.25">
      <c r="A44" s="1">
        <v>4</v>
      </c>
      <c r="B44">
        <f>N3</f>
        <v>3.0969000000000002</v>
      </c>
      <c r="C44">
        <f>O3</f>
        <v>4.6238999999999999</v>
      </c>
    </row>
    <row r="45" spans="1:18" x14ac:dyDescent="0.25">
      <c r="A45" s="1">
        <v>5</v>
      </c>
      <c r="B45">
        <f>R3</f>
        <v>3.0870000000000002</v>
      </c>
      <c r="C45">
        <f>S3</f>
        <v>3.2526000000000002</v>
      </c>
    </row>
    <row r="46" spans="1:18" x14ac:dyDescent="0.25">
      <c r="A46" s="1">
        <v>6</v>
      </c>
      <c r="B46">
        <f>V3</f>
        <v>3.8155999999999999</v>
      </c>
      <c r="C46">
        <f>W3</f>
        <v>3.7378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1.8175375</v>
      </c>
      <c r="C50">
        <f>AVERAGE(C41:C48)</f>
        <v>3.9199875</v>
      </c>
    </row>
    <row r="51" spans="1:3" x14ac:dyDescent="0.25">
      <c r="A51" t="s">
        <v>8</v>
      </c>
      <c r="B51">
        <f>STDEV(B41:B48)</f>
        <v>1.5883895212604497</v>
      </c>
      <c r="C51">
        <f>STDEV(C41:C48)</f>
        <v>4.6634711699203821</v>
      </c>
    </row>
    <row r="52" spans="1:3" x14ac:dyDescent="0.25">
      <c r="A52" t="s">
        <v>20</v>
      </c>
      <c r="B52">
        <f>1.5*B51</f>
        <v>2.3825842818906748</v>
      </c>
      <c r="C52">
        <f>1.5*C51</f>
        <v>6.9952067548805736</v>
      </c>
    </row>
    <row r="53" spans="1:3" x14ac:dyDescent="0.25">
      <c r="A53" t="s">
        <v>9</v>
      </c>
      <c r="B53">
        <f>2*B51</f>
        <v>3.1767790425208995</v>
      </c>
      <c r="C53">
        <f>2*C51</f>
        <v>9.3269423398407643</v>
      </c>
    </row>
    <row r="54" spans="1:3" x14ac:dyDescent="0.25">
      <c r="A54" t="s">
        <v>21</v>
      </c>
      <c r="B54">
        <f>B50+B52</f>
        <v>4.2001217818906751</v>
      </c>
      <c r="C54">
        <f>C50+C52</f>
        <v>10.915194254880573</v>
      </c>
    </row>
    <row r="55" spans="1:3" x14ac:dyDescent="0.25">
      <c r="A55" t="s">
        <v>10</v>
      </c>
      <c r="B55">
        <f>B50+B53</f>
        <v>4.9943165425208997</v>
      </c>
      <c r="C55">
        <f>C50+C53</f>
        <v>13.246929839840764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2015-05-25T02:33:35Z</dcterms:created>
  <dcterms:modified xsi:type="dcterms:W3CDTF">2015-06-16T01:59:08Z</dcterms:modified>
</cp:coreProperties>
</file>