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C51" i="1" s="1"/>
  <c r="B47" i="1"/>
  <c r="C46" i="1"/>
  <c r="B46" i="1"/>
  <c r="B50" i="1" s="1"/>
  <c r="C45" i="1"/>
  <c r="B45" i="1"/>
  <c r="C44" i="1"/>
  <c r="B44" i="1"/>
  <c r="C43" i="1"/>
  <c r="B43" i="1"/>
  <c r="C42" i="1"/>
  <c r="B42" i="1"/>
  <c r="C41" i="1"/>
  <c r="B41" i="1"/>
  <c r="N32" i="1"/>
  <c r="Q32" i="1" s="1"/>
  <c r="AC26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8" i="1"/>
  <c r="AE17" i="1"/>
  <c r="AE16" i="1"/>
  <c r="AD16" i="1"/>
  <c r="AD17" i="1" s="1"/>
  <c r="AD18" i="1" s="1"/>
  <c r="AE15" i="1"/>
  <c r="AD15" i="1"/>
  <c r="Z17" i="1"/>
  <c r="AA16" i="1"/>
  <c r="AA17" i="1" s="1"/>
  <c r="AA18" i="1" s="1"/>
  <c r="Z16" i="1"/>
  <c r="AA15" i="1"/>
  <c r="Z15" i="1"/>
  <c r="Z18" i="1" s="1"/>
  <c r="W17" i="1"/>
  <c r="W16" i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N18" i="1"/>
  <c r="N17" i="1"/>
  <c r="O16" i="1"/>
  <c r="O17" i="1" s="1"/>
  <c r="N16" i="1"/>
  <c r="O15" i="1"/>
  <c r="O18" i="1" s="1"/>
  <c r="N15" i="1"/>
  <c r="J18" i="1"/>
  <c r="K17" i="1"/>
  <c r="K18" i="1" s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B18" i="1"/>
  <c r="B17" i="1"/>
  <c r="C16" i="1"/>
  <c r="C17" i="1" s="1"/>
  <c r="B16" i="1"/>
  <c r="C15" i="1"/>
  <c r="B15" i="1"/>
  <c r="S18" i="1" l="1"/>
  <c r="C18" i="1"/>
  <c r="R18" i="1"/>
  <c r="O28" i="1"/>
  <c r="R28" i="1" s="1"/>
  <c r="AI26" i="1" s="1"/>
  <c r="N33" i="1"/>
  <c r="Q33" i="1" s="1"/>
  <c r="AD26" i="1" s="1"/>
  <c r="B51" i="1"/>
  <c r="B53" i="1" s="1"/>
  <c r="B55" i="1" s="1"/>
  <c r="O31" i="1"/>
  <c r="R31" i="1" s="1"/>
  <c r="AL26" i="1" s="1"/>
  <c r="O33" i="1"/>
  <c r="R33" i="1" s="1"/>
  <c r="AN26" i="1" s="1"/>
  <c r="C53" i="1"/>
  <c r="C52" i="1"/>
  <c r="C50" i="1"/>
  <c r="O29" i="1"/>
  <c r="R29" i="1" s="1"/>
  <c r="AJ26" i="1" s="1"/>
  <c r="O32" i="1"/>
  <c r="R32" i="1" s="1"/>
  <c r="AM26" i="1" s="1"/>
  <c r="O30" i="1"/>
  <c r="R30" i="1" s="1"/>
  <c r="AK26" i="1" s="1"/>
  <c r="B52" i="1" l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<sst xmlns="http://schemas.openxmlformats.org/spreadsheetml/2006/main" count="48" uniqueCount="22">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</sst>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S11" sqref="S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14.673</v>
      </c>
      <c r="C3">
        <v>3.1036999999999999</v>
      </c>
      <c r="E3" s="1">
        <v>121</v>
      </c>
      <c r="F3">
        <v>13.7417</v>
      </c>
      <c r="G3">
        <v>3.5059</v>
      </c>
      <c r="I3" s="1">
        <v>121</v>
      </c>
      <c r="J3">
        <v>17.517199999999999</v>
      </c>
      <c r="K3">
        <v>8.0661000000000005</v>
      </c>
      <c r="M3" s="1">
        <v>121</v>
      </c>
      <c r="N3">
        <v>14.9459</v>
      </c>
      <c r="O3">
        <v>4.6300999999999997</v>
      </c>
      <c r="Q3" s="1">
        <v>121</v>
      </c>
      <c r="R3">
        <v>16.0349</v>
      </c>
      <c r="S3">
        <v>3.6189</v>
      </c>
      <c r="U3" s="1">
        <v>121</v>
      </c>
      <c r="Y3" s="1">
        <v>121</v>
      </c>
      <c r="AC3" s="1">
        <v>121</v>
      </c>
      <c r="AD3">
        <v>7.9391999999999996</v>
      </c>
      <c r="AE3">
        <v>7.69</v>
      </c>
    </row>
    <row r="4" spans="1:31" x14ac:dyDescent="0.25">
      <c r="A4" s="1">
        <v>0.1</v>
      </c>
      <c r="B4">
        <v>11.3965</v>
      </c>
      <c r="C4">
        <v>3.5587</v>
      </c>
      <c r="E4" s="1">
        <v>0.1</v>
      </c>
      <c r="F4">
        <v>12.3485</v>
      </c>
      <c r="G4">
        <v>3.3708999999999998</v>
      </c>
      <c r="I4" s="1">
        <v>0.1</v>
      </c>
      <c r="J4">
        <v>20.572700000000001</v>
      </c>
      <c r="K4">
        <v>4.4489000000000001</v>
      </c>
      <c r="M4" s="1">
        <v>0.1</v>
      </c>
      <c r="N4">
        <v>15.908799999999999</v>
      </c>
      <c r="O4">
        <v>4.8066000000000004</v>
      </c>
      <c r="Q4" s="1">
        <v>0.1</v>
      </c>
      <c r="R4">
        <v>15.6645</v>
      </c>
      <c r="S4">
        <v>3.6497000000000002</v>
      </c>
      <c r="U4" s="1">
        <v>0.1</v>
      </c>
      <c r="Y4" s="1">
        <v>0.1</v>
      </c>
      <c r="AC4" s="1">
        <v>0.1</v>
      </c>
      <c r="AD4">
        <v>6.6574999999999998</v>
      </c>
      <c r="AE4">
        <v>8.0924999999999994</v>
      </c>
    </row>
    <row r="5" spans="1:31" x14ac:dyDescent="0.25">
      <c r="A5" s="1">
        <v>0.2</v>
      </c>
      <c r="B5">
        <v>12.408099999999999</v>
      </c>
      <c r="C5">
        <v>4.0338000000000003</v>
      </c>
      <c r="E5" s="1">
        <v>0.2</v>
      </c>
      <c r="F5">
        <v>13.8688</v>
      </c>
      <c r="G5">
        <v>3.3858999999999999</v>
      </c>
      <c r="I5" s="1">
        <v>0.2</v>
      </c>
      <c r="J5">
        <v>14.2302</v>
      </c>
      <c r="K5">
        <v>2.8986999999999998</v>
      </c>
      <c r="M5" s="1">
        <v>0.2</v>
      </c>
      <c r="N5">
        <v>13.161300000000001</v>
      </c>
      <c r="O5">
        <v>8.1518999999999995</v>
      </c>
      <c r="Q5" s="1">
        <v>0.2</v>
      </c>
      <c r="R5">
        <v>15.426500000000001</v>
      </c>
      <c r="S5">
        <v>13.818899999999999</v>
      </c>
      <c r="U5" s="1">
        <v>0.2</v>
      </c>
      <c r="Y5" s="1">
        <v>0.2</v>
      </c>
      <c r="AC5" s="1">
        <v>0.2</v>
      </c>
      <c r="AD5">
        <v>7.4279000000000002</v>
      </c>
      <c r="AE5">
        <v>5.3509000000000002</v>
      </c>
    </row>
    <row r="6" spans="1:31" x14ac:dyDescent="0.25">
      <c r="A6" s="1">
        <v>0.3</v>
      </c>
      <c r="B6">
        <v>14.351800000000001</v>
      </c>
      <c r="C6">
        <v>15.8011</v>
      </c>
      <c r="E6" s="1">
        <v>0.3</v>
      </c>
      <c r="F6">
        <v>14.6951</v>
      </c>
      <c r="G6">
        <v>3.3245</v>
      </c>
      <c r="I6" s="1">
        <v>0.3</v>
      </c>
      <c r="J6">
        <v>22.926500000000001</v>
      </c>
      <c r="K6">
        <v>3.5884999999999998</v>
      </c>
      <c r="M6" s="1">
        <v>0.3</v>
      </c>
      <c r="N6">
        <v>22.8675</v>
      </c>
      <c r="Q6" s="1">
        <v>0.3</v>
      </c>
      <c r="R6">
        <v>14.5619</v>
      </c>
      <c r="S6">
        <v>4.3159000000000001</v>
      </c>
      <c r="U6" s="1">
        <v>0.3</v>
      </c>
      <c r="Y6" s="1">
        <v>0.3</v>
      </c>
      <c r="AC6" s="1">
        <v>0.3</v>
      </c>
      <c r="AD6">
        <v>6.4306999999999999</v>
      </c>
      <c r="AE6">
        <v>4.8651999999999997</v>
      </c>
    </row>
    <row r="7" spans="1:31" x14ac:dyDescent="0.25">
      <c r="A7" s="1">
        <v>0.4</v>
      </c>
      <c r="B7">
        <v>15.089399999999999</v>
      </c>
      <c r="E7" s="1">
        <v>0.4</v>
      </c>
      <c r="F7">
        <v>10.193199999999999</v>
      </c>
      <c r="G7">
        <v>6.6195000000000004</v>
      </c>
      <c r="I7" s="1">
        <v>0.4</v>
      </c>
      <c r="J7">
        <v>19.3339</v>
      </c>
      <c r="K7">
        <v>4.9728000000000003</v>
      </c>
      <c r="M7" s="1">
        <v>0.4</v>
      </c>
      <c r="N7">
        <v>23.273099999999999</v>
      </c>
      <c r="Q7" s="1">
        <v>0.4</v>
      </c>
      <c r="R7">
        <v>17.822500000000002</v>
      </c>
      <c r="S7">
        <v>16.561699999999998</v>
      </c>
      <c r="U7" s="1">
        <v>0.4</v>
      </c>
      <c r="Y7" s="1">
        <v>0.4</v>
      </c>
      <c r="AC7" s="1">
        <v>0.4</v>
      </c>
      <c r="AD7">
        <v>6.0128000000000004</v>
      </c>
      <c r="AE7">
        <v>4.3540000000000001</v>
      </c>
    </row>
    <row r="8" spans="1:31" x14ac:dyDescent="0.25">
      <c r="A8" s="1">
        <v>0.5</v>
      </c>
      <c r="B8">
        <v>22.015999999999998</v>
      </c>
      <c r="E8" s="1">
        <v>0.5</v>
      </c>
      <c r="F8">
        <v>13.5489</v>
      </c>
      <c r="G8">
        <v>10.1631</v>
      </c>
      <c r="I8" s="1">
        <v>0.5</v>
      </c>
      <c r="J8">
        <v>21.022300000000001</v>
      </c>
      <c r="M8" s="1">
        <v>0.5</v>
      </c>
      <c r="N8">
        <v>18.414200000000001</v>
      </c>
      <c r="Q8" s="1">
        <v>0.5</v>
      </c>
      <c r="R8">
        <v>20.403400000000001</v>
      </c>
      <c r="S8">
        <v>7.5018000000000002</v>
      </c>
      <c r="U8" s="1">
        <v>0.5</v>
      </c>
      <c r="Y8" s="1">
        <v>0.5</v>
      </c>
      <c r="AC8" s="1">
        <v>0.5</v>
      </c>
      <c r="AD8">
        <v>6.4527000000000001</v>
      </c>
      <c r="AE8">
        <v>3.7313000000000001</v>
      </c>
    </row>
    <row r="9" spans="1:31" x14ac:dyDescent="0.25">
      <c r="A9" s="1">
        <v>0.6</v>
      </c>
      <c r="B9">
        <v>21.1313</v>
      </c>
      <c r="C9">
        <v>8.2067999999999994</v>
      </c>
      <c r="E9" s="1">
        <v>0.6</v>
      </c>
      <c r="F9">
        <v>13.2378</v>
      </c>
      <c r="G9">
        <v>10.248799999999999</v>
      </c>
      <c r="I9" s="1">
        <v>0.6</v>
      </c>
      <c r="J9">
        <v>17.145</v>
      </c>
      <c r="K9">
        <v>13.541499999999999</v>
      </c>
      <c r="M9" s="1">
        <v>0.6</v>
      </c>
      <c r="N9">
        <v>16.1784</v>
      </c>
      <c r="O9">
        <v>5.7599</v>
      </c>
      <c r="Q9" s="1">
        <v>0.6</v>
      </c>
      <c r="R9">
        <v>17.487400000000001</v>
      </c>
      <c r="S9">
        <v>10.7813</v>
      </c>
      <c r="U9" s="1">
        <v>0.6</v>
      </c>
      <c r="Y9" s="1">
        <v>0.6</v>
      </c>
      <c r="AC9" s="1">
        <v>0.6</v>
      </c>
      <c r="AD9">
        <v>6.3571999999999997</v>
      </c>
      <c r="AE9">
        <v>6.5890000000000004</v>
      </c>
    </row>
    <row r="10" spans="1:31" x14ac:dyDescent="0.25">
      <c r="A10" s="1">
        <v>0.7</v>
      </c>
      <c r="B10">
        <v>21.746400000000001</v>
      </c>
      <c r="C10">
        <v>8.61</v>
      </c>
      <c r="E10" s="1">
        <v>0.7</v>
      </c>
      <c r="F10">
        <v>11.3887</v>
      </c>
      <c r="G10">
        <v>4.5141</v>
      </c>
      <c r="I10" s="1">
        <v>0.7</v>
      </c>
      <c r="J10">
        <v>19.931000000000001</v>
      </c>
      <c r="K10">
        <v>7.3555000000000001</v>
      </c>
      <c r="M10" s="1">
        <v>0.7</v>
      </c>
      <c r="N10">
        <v>14.3492</v>
      </c>
      <c r="O10">
        <v>6.9714999999999998</v>
      </c>
      <c r="Q10" s="1">
        <v>0.7</v>
      </c>
      <c r="R10">
        <v>13.3874</v>
      </c>
      <c r="S10">
        <v>16.467099999999999</v>
      </c>
      <c r="U10" s="1">
        <v>0.7</v>
      </c>
      <c r="Y10" s="1">
        <v>0.7</v>
      </c>
      <c r="AC10" s="1">
        <v>0.7</v>
      </c>
      <c r="AD10">
        <v>5.4196999999999997</v>
      </c>
      <c r="AE10">
        <v>7.29</v>
      </c>
    </row>
    <row r="11" spans="1:31" x14ac:dyDescent="0.25">
      <c r="A11" s="1">
        <v>0.8</v>
      </c>
      <c r="B11">
        <v>18.076499999999999</v>
      </c>
      <c r="C11">
        <v>16.0471</v>
      </c>
      <c r="E11" s="1">
        <v>0.8</v>
      </c>
      <c r="F11">
        <v>12.6204</v>
      </c>
      <c r="G11">
        <v>3.0072999999999999</v>
      </c>
      <c r="I11" s="1">
        <v>0.8</v>
      </c>
      <c r="J11">
        <v>25.029699999999998</v>
      </c>
      <c r="K11">
        <v>3.9984000000000002</v>
      </c>
      <c r="M11" s="1">
        <v>0.8</v>
      </c>
      <c r="N11">
        <v>16.206800000000001</v>
      </c>
      <c r="Q11" s="1">
        <v>0.8</v>
      </c>
      <c r="R11">
        <v>16.2181</v>
      </c>
      <c r="U11" s="1">
        <v>0.8</v>
      </c>
      <c r="Y11" s="1">
        <v>0.8</v>
      </c>
      <c r="AC11" s="1">
        <v>0.8</v>
      </c>
      <c r="AD11">
        <v>6.6997999999999998</v>
      </c>
      <c r="AE11">
        <v>7.5678000000000001</v>
      </c>
    </row>
    <row r="12" spans="1:31" x14ac:dyDescent="0.25">
      <c r="A12" s="1">
        <v>0.9</v>
      </c>
      <c r="B12">
        <v>19.976600000000001</v>
      </c>
      <c r="E12" s="1">
        <v>0.9</v>
      </c>
      <c r="F12">
        <v>15.6045</v>
      </c>
      <c r="G12">
        <v>5.3978000000000002</v>
      </c>
      <c r="I12" s="1">
        <v>0.9</v>
      </c>
      <c r="J12">
        <v>15.9154</v>
      </c>
      <c r="K12">
        <v>7.5355999999999996</v>
      </c>
      <c r="M12" s="1">
        <v>0.9</v>
      </c>
      <c r="N12">
        <v>17.0212</v>
      </c>
      <c r="O12">
        <v>7.8983999999999996</v>
      </c>
      <c r="Q12" s="1">
        <v>0.9</v>
      </c>
      <c r="R12">
        <v>11.6113</v>
      </c>
      <c r="U12" s="1">
        <v>0.9</v>
      </c>
      <c r="Y12" s="1">
        <v>0.9</v>
      </c>
      <c r="AC12" s="1">
        <v>0.9</v>
      </c>
      <c r="AD12">
        <v>7.6586999999999996</v>
      </c>
    </row>
    <row r="13" spans="1:31" x14ac:dyDescent="0.25">
      <c r="A13" s="1">
        <v>1</v>
      </c>
      <c r="B13">
        <v>26.129000000000001</v>
      </c>
      <c r="E13" s="1">
        <v>1</v>
      </c>
      <c r="F13">
        <v>14.6614</v>
      </c>
      <c r="G13">
        <v>3.3734000000000002</v>
      </c>
      <c r="I13" s="1">
        <v>1</v>
      </c>
      <c r="J13">
        <v>21.337700000000002</v>
      </c>
      <c r="K13">
        <v>4.6317000000000004</v>
      </c>
      <c r="M13" s="1">
        <v>1</v>
      </c>
      <c r="N13">
        <v>13.181100000000001</v>
      </c>
      <c r="O13">
        <v>5.9630000000000001</v>
      </c>
      <c r="Q13" s="1">
        <v>1</v>
      </c>
      <c r="U13" s="1">
        <v>1</v>
      </c>
      <c r="Y13" s="1">
        <v>1</v>
      </c>
      <c r="AC13" s="1">
        <v>1</v>
      </c>
      <c r="AE13">
        <v>7.3505000000000003</v>
      </c>
    </row>
    <row r="15" spans="1:31" x14ac:dyDescent="0.25">
      <c r="A15" t="s">
        <v>7</v>
      </c>
      <c r="B15">
        <f>AVERAGE(B4:B13)</f>
        <v>18.23216</v>
      </c>
      <c r="C15">
        <f>AVERAGE(C4:C13)</f>
        <v>9.3762500000000006</v>
      </c>
      <c r="F15">
        <f>AVERAGE(F4:F13)</f>
        <v>13.216730000000002</v>
      </c>
      <c r="G15">
        <f>AVERAGE(G4:G13)</f>
        <v>5.3405300000000011</v>
      </c>
      <c r="J15">
        <f>AVERAGE(J4:J13)</f>
        <v>19.744440000000001</v>
      </c>
      <c r="K15">
        <f>AVERAGE(K4:K13)</f>
        <v>5.8857333333333335</v>
      </c>
      <c r="N15">
        <f>AVERAGE(N4:N13)</f>
        <v>17.056159999999998</v>
      </c>
      <c r="O15">
        <f>AVERAGE(O4:O13)</f>
        <v>6.5918833333333344</v>
      </c>
      <c r="R15">
        <f>AVERAGE(R4:R13)</f>
        <v>15.842555555555558</v>
      </c>
      <c r="S15">
        <f>AVERAGE(S4:S13)</f>
        <v>10.442342857142858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6.5685555555555544</v>
      </c>
      <c r="AE15">
        <f>AVERAGE(AE4:AE13)</f>
        <v>6.1323555555555549</v>
      </c>
    </row>
    <row r="16" spans="1:31" x14ac:dyDescent="0.25">
      <c r="A16" t="s">
        <v>8</v>
      </c>
      <c r="B16">
        <f>STDEV(B4:B13)</f>
        <v>4.7851597008529048</v>
      </c>
      <c r="C16">
        <f>STDEV(C4:C13)</f>
        <v>5.479404157661671</v>
      </c>
      <c r="F16">
        <f>STDEV(F4:F13)</f>
        <v>1.6364912031199057</v>
      </c>
      <c r="G16">
        <f>STDEV(G4:G13)</f>
        <v>2.803733361490234</v>
      </c>
      <c r="J16">
        <f>STDEV(J4:J13)</f>
        <v>3.248003206826553</v>
      </c>
      <c r="K16">
        <f>STDEV(K4:K13)</f>
        <v>3.2734777084165381</v>
      </c>
      <c r="N16">
        <f>STDEV(N4:N13)</f>
        <v>3.5682158203287657</v>
      </c>
      <c r="O16">
        <f>STDEV(O4:O13)</f>
        <v>1.3084092408977557</v>
      </c>
      <c r="R16">
        <f>STDEV(R4:R13)</f>
        <v>2.5822525525745448</v>
      </c>
      <c r="S16">
        <f>STDEV(S4:S13)</f>
        <v>5.4402872460490359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0.67618924516571377</v>
      </c>
      <c r="AE16">
        <f>STDEV(AE4:AE13)</f>
        <v>1.5842656004527087</v>
      </c>
    </row>
    <row r="17" spans="1:42" x14ac:dyDescent="0.25">
      <c r="A17" t="s">
        <v>9</v>
      </c>
      <c r="B17">
        <f>2*B16</f>
        <v>9.5703194017058095</v>
      </c>
      <c r="C17">
        <f>2*C16</f>
        <v>10.958808315323342</v>
      </c>
      <c r="F17">
        <f>2*F16</f>
        <v>3.2729824062398114</v>
      </c>
      <c r="G17">
        <f>2*G16</f>
        <v>5.607466722980468</v>
      </c>
      <c r="J17">
        <f>2*J16</f>
        <v>6.4960064136531059</v>
      </c>
      <c r="K17">
        <f>2*K16</f>
        <v>6.5469554168330761</v>
      </c>
      <c r="N17">
        <f>2*N16</f>
        <v>7.1364316406575314</v>
      </c>
      <c r="O17">
        <f>2*O16</f>
        <v>2.6168184817955114</v>
      </c>
      <c r="R17">
        <f>2*R16</f>
        <v>5.1645051051490896</v>
      </c>
      <c r="S17">
        <f>2*S16</f>
        <v>10.880574492098072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1.3523784903314275</v>
      </c>
      <c r="AE17">
        <f>2*AE16</f>
        <v>3.1685312009054174</v>
      </c>
    </row>
    <row r="18" spans="1:42" x14ac:dyDescent="0.25">
      <c r="A18" t="s">
        <v>10</v>
      </c>
      <c r="B18">
        <f>B15+B17</f>
        <v>27.80247940170581</v>
      </c>
      <c r="C18">
        <f>C15+C17</f>
        <v>20.335058315323344</v>
      </c>
      <c r="F18">
        <f>F15+F17</f>
        <v>16.489712406239814</v>
      </c>
      <c r="G18">
        <f>G15+G17</f>
        <v>10.94799672298047</v>
      </c>
      <c r="J18">
        <f>J15+J17</f>
        <v>26.240446413653107</v>
      </c>
      <c r="K18">
        <f>K15+K17</f>
        <v>12.43268875016641</v>
      </c>
      <c r="N18">
        <f>N15+N17</f>
        <v>24.192591640657529</v>
      </c>
      <c r="O18">
        <f>O15+O17</f>
        <v>9.2087018151288458</v>
      </c>
      <c r="R18">
        <f>R15+R17</f>
        <v>21.007060660704646</v>
      </c>
      <c r="S18">
        <f>S15+S17</f>
        <v>21.322917349240932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7.9209340458869821</v>
      </c>
      <c r="AE18">
        <f>AE15+AE17</f>
        <v>9.3008867564609723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14.141983333333334</v>
      </c>
      <c r="K26">
        <f>AVERAGE(C3,G3,K3,O3,S3,W3,AA3,AE3)</f>
        <v>5.1024500000000002</v>
      </c>
      <c r="N26">
        <f>J27-J26</f>
        <v>-0.38390000000000057</v>
      </c>
      <c r="O26">
        <f>K27-K26</f>
        <v>-0.44790000000000063</v>
      </c>
      <c r="P26" s="1">
        <v>0.1</v>
      </c>
      <c r="Q26">
        <f>N26/J26*100</f>
        <v>-2.7146121654317739</v>
      </c>
      <c r="R26">
        <f>O26/K26*100</f>
        <v>-8.7781359934933345</v>
      </c>
      <c r="U26">
        <f>J26</f>
        <v>14.141983333333334</v>
      </c>
      <c r="V26">
        <f>K26</f>
        <v>5.1024500000000002</v>
      </c>
      <c r="W26">
        <f>Q26</f>
        <v>-2.7146121654317739</v>
      </c>
      <c r="X26">
        <f>Q27</f>
        <v>-9.8160441899356581</v>
      </c>
      <c r="Y26">
        <f>Q28</f>
        <v>12.942079081316976</v>
      </c>
      <c r="Z26">
        <f>Q29</f>
        <v>8.099995403756429</v>
      </c>
      <c r="AA26">
        <f>Q30</f>
        <v>20.041507615032753</v>
      </c>
      <c r="AB26">
        <f>Q31</f>
        <v>7.8786685978746513</v>
      </c>
      <c r="AC26">
        <f>Q32</f>
        <v>1.6151671323800725</v>
      </c>
      <c r="AD26">
        <f>Q33</f>
        <v>11.784532815411307</v>
      </c>
      <c r="AE26">
        <f>Q34</f>
        <v>3.4599107385927468</v>
      </c>
      <c r="AF26">
        <f>Q35</f>
        <v>33.130548638274455</v>
      </c>
      <c r="AG26">
        <f>R26</f>
        <v>-8.7781359934933345</v>
      </c>
      <c r="AH26">
        <f>R27</f>
        <v>22.947799586473174</v>
      </c>
      <c r="AI26">
        <f>R28</f>
        <v>25.019157463571396</v>
      </c>
      <c r="AJ26">
        <f>R29</f>
        <v>59.276426030632358</v>
      </c>
      <c r="AK26">
        <f>R30</f>
        <v>39.777296527485163</v>
      </c>
      <c r="AL26">
        <f>R31</f>
        <v>80.068071873969032</v>
      </c>
      <c r="AM26">
        <f>R32</f>
        <v>67.266705210242122</v>
      </c>
      <c r="AN26">
        <f>R33</f>
        <v>50.028907681603954</v>
      </c>
      <c r="AO26">
        <f>R34</f>
        <v>36.090178900985457</v>
      </c>
      <c r="AP26">
        <f>R35</f>
        <v>4.4527628884163457</v>
      </c>
    </row>
    <row r="27" spans="1:42" x14ac:dyDescent="0.25">
      <c r="I27" s="1">
        <v>0.1</v>
      </c>
      <c r="J27">
        <f>AVERAGE(B4,F4,J4,N4,R4,V4,Z4,AD4)</f>
        <v>13.758083333333333</v>
      </c>
      <c r="K27">
        <f>AVERAGE(C4,G4,K4,O4,S4,W4,AA4,AE4)</f>
        <v>4.6545499999999995</v>
      </c>
      <c r="N27">
        <f>J28-J26</f>
        <v>-1.3881833333333358</v>
      </c>
      <c r="O27">
        <f>K28-K26</f>
        <v>1.1709000000000005</v>
      </c>
      <c r="P27" s="1">
        <v>0.2</v>
      </c>
      <c r="Q27">
        <f>N27/J26*100</f>
        <v>-9.8160441899356581</v>
      </c>
      <c r="R27">
        <f>O27/K26*100</f>
        <v>22.947799586473174</v>
      </c>
    </row>
    <row r="28" spans="1:42" x14ac:dyDescent="0.25">
      <c r="I28" s="1">
        <v>0.2</v>
      </c>
      <c r="J28">
        <f>AVERAGE(B5,F5,J5,N5,R5,V5,Z5,AD5)</f>
        <v>12.753799999999998</v>
      </c>
      <c r="K28">
        <f>AVERAGE(C5,G5,K5,O5,S5,W5,AA5,AE5)</f>
        <v>6.2733500000000006</v>
      </c>
      <c r="N28">
        <f>J29-J26</f>
        <v>1.8302666666666667</v>
      </c>
      <c r="O28">
        <f>K29-K26</f>
        <v>1.2765899999999988</v>
      </c>
      <c r="P28" s="1">
        <v>0.3</v>
      </c>
      <c r="Q28">
        <f>N28/J26*100</f>
        <v>12.942079081316976</v>
      </c>
      <c r="R28">
        <f>O28/K26*100</f>
        <v>25.019157463571396</v>
      </c>
    </row>
    <row r="29" spans="1:42" x14ac:dyDescent="0.25">
      <c r="I29" s="1">
        <v>0.3</v>
      </c>
      <c r="J29">
        <f>AVERAGE(B6,F6,J6,N6,R6,V6,Z6,AD6)</f>
        <v>15.972250000000001</v>
      </c>
      <c r="K29">
        <f>AVERAGE(C6,G6,K6,O6,S6,W6,AA6,AE6)</f>
        <v>6.3790399999999989</v>
      </c>
      <c r="N29">
        <f>J30-J26</f>
        <v>1.1455000000000002</v>
      </c>
      <c r="O29">
        <f>K30-K26</f>
        <v>3.0245500000000005</v>
      </c>
      <c r="P29" s="1">
        <v>0.4</v>
      </c>
      <c r="Q29">
        <f>N29/J26*100</f>
        <v>8.099995403756429</v>
      </c>
      <c r="R29">
        <f>O29/K26*100</f>
        <v>59.276426030632358</v>
      </c>
    </row>
    <row r="30" spans="1:42" x14ac:dyDescent="0.25">
      <c r="I30" s="1">
        <v>0.4</v>
      </c>
      <c r="J30">
        <f>AVERAGE(B7,F7,J7,N7,R7,V7,Z7,AD7)</f>
        <v>15.287483333333334</v>
      </c>
      <c r="K30">
        <f>AVERAGE(C7,G7,K7,O7,S7,W7,AA7,AE7)</f>
        <v>8.1270000000000007</v>
      </c>
      <c r="N30">
        <f>J31-J26</f>
        <v>2.8342666666666627</v>
      </c>
      <c r="O30">
        <f>K31-K26</f>
        <v>2.0296166666666666</v>
      </c>
      <c r="P30" s="1">
        <v>0.5</v>
      </c>
      <c r="Q30">
        <f>N30/J26*100</f>
        <v>20.041507615032753</v>
      </c>
      <c r="R30">
        <f>O30/K26*100</f>
        <v>39.777296527485163</v>
      </c>
    </row>
    <row r="31" spans="1:42" x14ac:dyDescent="0.25">
      <c r="I31" s="1">
        <v>0.5</v>
      </c>
      <c r="J31">
        <f>AVERAGE(B8,F8,J8,N8,R8,V8,Z8,AD8)</f>
        <v>16.976249999999997</v>
      </c>
      <c r="K31">
        <f>AVERAGE(C8,G8,K8,O8,S8,W8,AA8,AE8)</f>
        <v>7.1320666666666668</v>
      </c>
      <c r="N31">
        <f>J32-J26</f>
        <v>1.1142000000000003</v>
      </c>
      <c r="O31">
        <f>K32-K26</f>
        <v>4.0854333333333335</v>
      </c>
      <c r="P31" s="1">
        <v>0.6</v>
      </c>
      <c r="Q31">
        <f>N31/J26*100</f>
        <v>7.8786685978746513</v>
      </c>
      <c r="R31">
        <f>O31/K26*100</f>
        <v>80.068071873969032</v>
      </c>
    </row>
    <row r="32" spans="1:42" x14ac:dyDescent="0.25">
      <c r="I32" s="1">
        <v>0.6</v>
      </c>
      <c r="J32">
        <f>AVERAGE(B9,F9,J9,N9,R9,V9,Z9,AD9)</f>
        <v>15.256183333333334</v>
      </c>
      <c r="K32">
        <f>AVERAGE(C9,G9,K9,O9,S9,W9,AA9,AE9)</f>
        <v>9.1878833333333336</v>
      </c>
      <c r="N32">
        <f>J33-J26</f>
        <v>0.22841666666666782</v>
      </c>
      <c r="O32">
        <f>K33-K26</f>
        <v>3.4322499999999989</v>
      </c>
      <c r="P32" s="1">
        <v>0.7</v>
      </c>
      <c r="Q32">
        <f>N32/J26*100</f>
        <v>1.6151671323800725</v>
      </c>
      <c r="R32">
        <f>O32/K26*100</f>
        <v>67.266705210242122</v>
      </c>
    </row>
    <row r="33" spans="1:18" x14ac:dyDescent="0.25">
      <c r="I33" s="1">
        <v>0.7</v>
      </c>
      <c r="J33">
        <f>AVERAGE(B10,F10,J10,N10,R10,V10,Z10,AD10)</f>
        <v>14.370400000000002</v>
      </c>
      <c r="K33">
        <f>AVERAGE(C10,G10,K10,O10,S10,W10,AA10,AE10)</f>
        <v>8.5346999999999991</v>
      </c>
      <c r="N33">
        <f>J34-J26</f>
        <v>1.6665666666666645</v>
      </c>
      <c r="O33">
        <f>K34-K26</f>
        <v>2.5527000000000006</v>
      </c>
      <c r="P33" s="1">
        <v>0.8</v>
      </c>
      <c r="Q33">
        <f>N33/J26*100</f>
        <v>11.784532815411307</v>
      </c>
      <c r="R33">
        <f>O33/K26*100</f>
        <v>50.028907681603954</v>
      </c>
    </row>
    <row r="34" spans="1:18" x14ac:dyDescent="0.25">
      <c r="I34" s="1">
        <v>0.8</v>
      </c>
      <c r="J34">
        <f>AVERAGE(B11,F11,J11,N11,R11,V11,Z11,AD11)</f>
        <v>15.808549999999999</v>
      </c>
      <c r="K34">
        <f>AVERAGE(C11,G11,K11,O11,S11,W11,AA11,AE11)</f>
        <v>7.6551500000000008</v>
      </c>
      <c r="N34">
        <f>J35-J26</f>
        <v>0.48929999999999652</v>
      </c>
      <c r="O34">
        <f>K35-K26</f>
        <v>1.8414833333333327</v>
      </c>
      <c r="P34" s="1">
        <v>0.9</v>
      </c>
      <c r="Q34">
        <f>N34/J26*100</f>
        <v>3.4599107385927468</v>
      </c>
      <c r="R34">
        <f>O34/K26*100</f>
        <v>36.090178900985457</v>
      </c>
    </row>
    <row r="35" spans="1:18" x14ac:dyDescent="0.25">
      <c r="I35" s="1">
        <v>0.9</v>
      </c>
      <c r="J35">
        <f>AVERAGE(B12,F12,J12,N12,R12,V12,Z12,AD12)</f>
        <v>14.631283333333331</v>
      </c>
      <c r="K35">
        <f>AVERAGE(C12,G12,K12,O12,S12,W12,AA12,AE12)</f>
        <v>6.9439333333333328</v>
      </c>
      <c r="N35">
        <f>J36-J26</f>
        <v>4.685316666666667</v>
      </c>
      <c r="O35">
        <f>K36-K26</f>
        <v>0.22719999999999985</v>
      </c>
      <c r="P35" s="1">
        <v>1</v>
      </c>
      <c r="Q35">
        <f>N35/J26*100</f>
        <v>33.130548638274455</v>
      </c>
      <c r="R35">
        <f>O35/K26*100</f>
        <v>4.4527628884163457</v>
      </c>
    </row>
    <row r="36" spans="1:18" x14ac:dyDescent="0.25">
      <c r="I36" s="1">
        <v>1</v>
      </c>
      <c r="J36">
        <f>AVERAGE(B13,F13,J13,N13,R13,V13,Z13,AD13)</f>
        <v>18.827300000000001</v>
      </c>
      <c r="K36">
        <f>AVERAGE(C13,G13,K13,O13,S13,W13,AA13,AE13)</f>
        <v>5.32965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14.673</v>
      </c>
      <c r="C41">
        <f>C3</f>
        <v>3.1036999999999999</v>
      </c>
    </row>
    <row r="42" spans="1:18" x14ac:dyDescent="0.25">
      <c r="A42" s="1">
        <v>2</v>
      </c>
      <c r="B42">
        <f>F3</f>
        <v>13.7417</v>
      </c>
      <c r="C42">
        <f>G3</f>
        <v>3.5059</v>
      </c>
    </row>
    <row r="43" spans="1:18" x14ac:dyDescent="0.25">
      <c r="A43" s="1">
        <v>3</v>
      </c>
      <c r="B43">
        <f>J3</f>
        <v>17.517199999999999</v>
      </c>
      <c r="C43">
        <f>K3</f>
        <v>8.0661000000000005</v>
      </c>
    </row>
    <row r="44" spans="1:18" x14ac:dyDescent="0.25">
      <c r="A44" s="1">
        <v>4</v>
      </c>
      <c r="B44">
        <f>N3</f>
        <v>14.9459</v>
      </c>
      <c r="C44">
        <f>O3</f>
        <v>4.6300999999999997</v>
      </c>
    </row>
    <row r="45" spans="1:18" x14ac:dyDescent="0.25">
      <c r="A45" s="1">
        <v>5</v>
      </c>
      <c r="B45">
        <f>R3</f>
        <v>16.0349</v>
      </c>
      <c r="C45">
        <f>S3</f>
        <v>3.6189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7.9391999999999996</v>
      </c>
      <c r="C48">
        <f>AE3</f>
        <v>7.69</v>
      </c>
    </row>
    <row r="50" spans="1:3" x14ac:dyDescent="0.25">
      <c r="A50" t="s">
        <v>19</v>
      </c>
      <c r="B50">
        <f>AVERAGE(B41:B48)</f>
        <v>10.6064875</v>
      </c>
      <c r="C50">
        <f>AVERAGE(C41:C48)</f>
        <v>3.8268375000000003</v>
      </c>
    </row>
    <row r="51" spans="1:3" x14ac:dyDescent="0.25">
      <c r="A51" t="s">
        <v>8</v>
      </c>
      <c r="B51">
        <f>STDEV(B41:B48)</f>
        <v>7.1166983565690671</v>
      </c>
      <c r="C51">
        <f>STDEV(C41:C48)</f>
        <v>3.0118608134874734</v>
      </c>
    </row>
    <row r="52" spans="1:3" x14ac:dyDescent="0.25">
      <c r="A52" t="s">
        <v>20</v>
      </c>
      <c r="B52">
        <f>1.5*B51</f>
        <v>10.675047534853601</v>
      </c>
      <c r="C52">
        <f>1.5*C51</f>
        <v>4.51779122023121</v>
      </c>
    </row>
    <row r="53" spans="1:3" x14ac:dyDescent="0.25">
      <c r="A53" t="s">
        <v>9</v>
      </c>
      <c r="B53">
        <f>2*B51</f>
        <v>14.233396713138134</v>
      </c>
      <c r="C53">
        <f>2*C51</f>
        <v>6.0237216269749467</v>
      </c>
    </row>
    <row r="54" spans="1:3" x14ac:dyDescent="0.25">
      <c r="A54" t="s">
        <v>21</v>
      </c>
      <c r="B54">
        <f>B50+B52</f>
        <v>21.281535034853601</v>
      </c>
      <c r="C54">
        <f>C50+C52</f>
        <v>8.3446287202312099</v>
      </c>
    </row>
    <row r="55" spans="1:3" x14ac:dyDescent="0.25">
      <c r="A55" t="s">
        <v>10</v>
      </c>
      <c r="B55">
        <f>B50+B53</f>
        <v>24.839884213138134</v>
      </c>
      <c r="C55">
        <f>C50+C53</f>
        <v>9.8505591269749466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2015-05-25T22:55:54Z</dcterms:created>
  <dcterms:modified xsi:type="dcterms:W3CDTF">2015-07-20T06:30:50Z</dcterms:modified>
</cp:coreProperties>
</file>