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0" i="1" s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7" i="1"/>
  <c r="AE16" i="1"/>
  <c r="AD16" i="1"/>
  <c r="AD17" i="1" s="1"/>
  <c r="AD18" i="1" s="1"/>
  <c r="AE15" i="1"/>
  <c r="AE18" i="1" s="1"/>
  <c r="AD15" i="1"/>
  <c r="Z18" i="1"/>
  <c r="Z17" i="1"/>
  <c r="AA16" i="1"/>
  <c r="AA17" i="1" s="1"/>
  <c r="AA18" i="1" s="1"/>
  <c r="Z16" i="1"/>
  <c r="AA15" i="1"/>
  <c r="Z15" i="1"/>
  <c r="W16" i="1"/>
  <c r="W17" i="1" s="1"/>
  <c r="V16" i="1"/>
  <c r="V17" i="1" s="1"/>
  <c r="W15" i="1"/>
  <c r="W18" i="1" s="1"/>
  <c r="V15" i="1"/>
  <c r="R17" i="1"/>
  <c r="S16" i="1"/>
  <c r="S17" i="1" s="1"/>
  <c r="R16" i="1"/>
  <c r="S15" i="1"/>
  <c r="S18" i="1" s="1"/>
  <c r="R15" i="1"/>
  <c r="R18" i="1" s="1"/>
  <c r="N18" i="1"/>
  <c r="O17" i="1"/>
  <c r="N17" i="1"/>
  <c r="O16" i="1"/>
  <c r="N16" i="1"/>
  <c r="O15" i="1"/>
  <c r="O18" i="1" s="1"/>
  <c r="N15" i="1"/>
  <c r="K16" i="1"/>
  <c r="K17" i="1" s="1"/>
  <c r="J16" i="1"/>
  <c r="J17" i="1" s="1"/>
  <c r="K15" i="1"/>
  <c r="K18" i="1" s="1"/>
  <c r="J15" i="1"/>
  <c r="J18" i="1" s="1"/>
  <c r="F17" i="1"/>
  <c r="F18" i="1" s="1"/>
  <c r="G16" i="1"/>
  <c r="G17" i="1" s="1"/>
  <c r="G18" i="1" s="1"/>
  <c r="F16" i="1"/>
  <c r="G15" i="1"/>
  <c r="F15" i="1"/>
  <c r="B18" i="1"/>
  <c r="C17" i="1"/>
  <c r="B17" i="1"/>
  <c r="C16" i="1"/>
  <c r="B16" i="1"/>
  <c r="C15" i="1"/>
  <c r="C18" i="1" s="1"/>
  <c r="B15" i="1"/>
  <c r="N32" i="1" l="1"/>
  <c r="Q32" i="1" s="1"/>
  <c r="AC26" i="1" s="1"/>
  <c r="V18" i="1"/>
  <c r="N33" i="1"/>
  <c r="Q33" i="1" s="1"/>
  <c r="AD26" i="1" s="1"/>
  <c r="N26" i="1"/>
  <c r="Q26" i="1" s="1"/>
  <c r="W26" i="1" s="1"/>
  <c r="N34" i="1"/>
  <c r="Q34" i="1" s="1"/>
  <c r="AE26" i="1" s="1"/>
  <c r="B51" i="1"/>
  <c r="B53" i="1" s="1"/>
  <c r="B55" i="1" s="1"/>
  <c r="N31" i="1"/>
  <c r="Q31" i="1" s="1"/>
  <c r="AB26" i="1" s="1"/>
  <c r="C51" i="1"/>
  <c r="O26" i="1"/>
  <c r="R26" i="1" s="1"/>
  <c r="AG26" i="1" s="1"/>
  <c r="O34" i="1"/>
  <c r="R34" i="1" s="1"/>
  <c r="AO26" i="1" s="1"/>
  <c r="O27" i="1"/>
  <c r="R27" i="1" s="1"/>
  <c r="AH26" i="1" s="1"/>
  <c r="O28" i="1"/>
  <c r="R28" i="1" s="1"/>
  <c r="AI26" i="1" s="1"/>
  <c r="N29" i="1"/>
  <c r="Q29" i="1" s="1"/>
  <c r="Z26" i="1" s="1"/>
  <c r="O33" i="1"/>
  <c r="R33" i="1" s="1"/>
  <c r="AN26" i="1" s="1"/>
  <c r="N30" i="1"/>
  <c r="Q30" i="1" s="1"/>
  <c r="AA26" i="1" s="1"/>
  <c r="O35" i="1"/>
  <c r="R35" i="1" s="1"/>
  <c r="AP26" i="1" s="1"/>
  <c r="C52" i="1"/>
  <c r="C53" i="1"/>
  <c r="O30" i="1"/>
  <c r="R30" i="1" s="1"/>
  <c r="AK26" i="1" s="1"/>
  <c r="O31" i="1"/>
  <c r="R31" i="1" s="1"/>
  <c r="AL26" i="1" s="1"/>
  <c r="C50" i="1"/>
  <c r="O29" i="1"/>
  <c r="R29" i="1" s="1"/>
  <c r="AJ26" i="1" s="1"/>
  <c r="O32" i="1"/>
  <c r="R32" i="1" s="1"/>
  <c r="AM26" i="1" s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<sst xmlns="http://schemas.openxmlformats.org/spreadsheetml/2006/main" count="48" uniqueCount="22">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</sst>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7.7371999999999996</v>
      </c>
      <c r="C3">
        <v>6.1787000000000001</v>
      </c>
      <c r="E3" s="1">
        <v>424</v>
      </c>
      <c r="I3" s="1">
        <v>424</v>
      </c>
      <c r="M3" s="1">
        <v>424</v>
      </c>
      <c r="N3">
        <v>7.9984000000000002</v>
      </c>
      <c r="O3">
        <v>4.6661000000000001</v>
      </c>
      <c r="Q3" s="1">
        <v>424</v>
      </c>
      <c r="U3" s="1">
        <v>424</v>
      </c>
      <c r="Y3" s="1">
        <v>424</v>
      </c>
      <c r="Z3">
        <v>6.4631999999999996</v>
      </c>
      <c r="AA3">
        <v>3.0712000000000002</v>
      </c>
      <c r="AC3" s="1">
        <v>424</v>
      </c>
    </row>
    <row r="4" spans="1:31" x14ac:dyDescent="0.25">
      <c r="A4" s="1">
        <v>0.1</v>
      </c>
      <c r="B4">
        <v>6.5079000000000002</v>
      </c>
      <c r="E4" s="1">
        <v>0.1</v>
      </c>
      <c r="I4" s="1">
        <v>0.1</v>
      </c>
      <c r="M4" s="1">
        <v>0.1</v>
      </c>
      <c r="N4">
        <v>6.3630000000000004</v>
      </c>
      <c r="O4">
        <v>4.2178000000000004</v>
      </c>
      <c r="Q4" s="1">
        <v>0.1</v>
      </c>
      <c r="U4" s="1">
        <v>0.1</v>
      </c>
      <c r="Y4" s="1">
        <v>0.1</v>
      </c>
      <c r="Z4">
        <v>10.5383</v>
      </c>
      <c r="AA4">
        <v>2.6394000000000002</v>
      </c>
      <c r="AC4" s="1">
        <v>0.1</v>
      </c>
    </row>
    <row r="5" spans="1:31" x14ac:dyDescent="0.25">
      <c r="A5" s="1">
        <v>0.2</v>
      </c>
      <c r="B5">
        <v>7.0766</v>
      </c>
      <c r="C5">
        <v>3.7953999999999999</v>
      </c>
      <c r="E5" s="1">
        <v>0.2</v>
      </c>
      <c r="I5" s="1">
        <v>0.2</v>
      </c>
      <c r="M5" s="1">
        <v>0.2</v>
      </c>
      <c r="N5">
        <v>8.8908000000000005</v>
      </c>
      <c r="O5">
        <v>4.4130000000000003</v>
      </c>
      <c r="Q5" s="1">
        <v>0.2</v>
      </c>
      <c r="U5" s="1">
        <v>0.2</v>
      </c>
      <c r="Y5" s="1">
        <v>0.2</v>
      </c>
      <c r="Z5">
        <v>7.6593</v>
      </c>
      <c r="AA5">
        <v>2.5933999999999999</v>
      </c>
      <c r="AC5" s="1">
        <v>0.2</v>
      </c>
    </row>
    <row r="6" spans="1:31" x14ac:dyDescent="0.25">
      <c r="A6" s="1">
        <v>0.3</v>
      </c>
      <c r="B6">
        <v>7.7389999999999999</v>
      </c>
      <c r="C6">
        <v>5.1504000000000003</v>
      </c>
      <c r="E6" s="1">
        <v>0.3</v>
      </c>
      <c r="I6" s="1">
        <v>0.3</v>
      </c>
      <c r="M6" s="1">
        <v>0.3</v>
      </c>
      <c r="N6">
        <v>7.8082000000000003</v>
      </c>
      <c r="O6">
        <v>4.4871999999999996</v>
      </c>
      <c r="Q6" s="1">
        <v>0.3</v>
      </c>
      <c r="U6" s="1">
        <v>0.3</v>
      </c>
      <c r="Y6" s="1">
        <v>0.3</v>
      </c>
      <c r="Z6">
        <v>6.1478999999999999</v>
      </c>
      <c r="AA6">
        <v>2.9597000000000002</v>
      </c>
      <c r="AC6" s="1">
        <v>0.3</v>
      </c>
    </row>
    <row r="7" spans="1:31" x14ac:dyDescent="0.25">
      <c r="A7" s="1">
        <v>0.4</v>
      </c>
      <c r="B7">
        <v>7.9344999999999999</v>
      </c>
      <c r="C7">
        <v>5.9135</v>
      </c>
      <c r="E7" s="1">
        <v>0.4</v>
      </c>
      <c r="I7" s="1">
        <v>0.4</v>
      </c>
      <c r="M7" s="1">
        <v>0.4</v>
      </c>
      <c r="N7">
        <v>6.7742000000000004</v>
      </c>
      <c r="O7">
        <v>3.9211</v>
      </c>
      <c r="Q7" s="1">
        <v>0.4</v>
      </c>
      <c r="U7" s="1">
        <v>0.4</v>
      </c>
      <c r="Y7" s="1">
        <v>0.4</v>
      </c>
      <c r="Z7">
        <v>6.9139999999999997</v>
      </c>
      <c r="AC7" s="1">
        <v>0.4</v>
      </c>
    </row>
    <row r="8" spans="1:31" x14ac:dyDescent="0.25">
      <c r="A8" s="1">
        <v>0.5</v>
      </c>
      <c r="B8">
        <v>7.2272999999999996</v>
      </c>
      <c r="C8">
        <v>3.6995</v>
      </c>
      <c r="E8" s="1">
        <v>0.5</v>
      </c>
      <c r="I8" s="1">
        <v>0.5</v>
      </c>
      <c r="M8" s="1">
        <v>0.5</v>
      </c>
      <c r="N8">
        <v>7.0004</v>
      </c>
      <c r="Q8" s="1">
        <v>0.5</v>
      </c>
      <c r="U8" s="1">
        <v>0.5</v>
      </c>
      <c r="Y8" s="1">
        <v>0.5</v>
      </c>
      <c r="Z8">
        <v>5.2266000000000004</v>
      </c>
      <c r="AA8">
        <v>3.2564000000000002</v>
      </c>
      <c r="AC8" s="1">
        <v>0.5</v>
      </c>
    </row>
    <row r="9" spans="1:31" x14ac:dyDescent="0.25">
      <c r="A9" s="1">
        <v>0.6</v>
      </c>
      <c r="B9">
        <v>7.5411000000000001</v>
      </c>
      <c r="C9">
        <v>4.0633999999999997</v>
      </c>
      <c r="E9" s="1">
        <v>0.6</v>
      </c>
      <c r="I9" s="1">
        <v>0.6</v>
      </c>
      <c r="M9" s="1">
        <v>0.6</v>
      </c>
      <c r="N9">
        <v>8.8620999999999999</v>
      </c>
      <c r="O9">
        <v>4.0941999999999998</v>
      </c>
      <c r="Q9" s="1">
        <v>0.6</v>
      </c>
      <c r="U9" s="1">
        <v>0.6</v>
      </c>
      <c r="Y9" s="1">
        <v>0.6</v>
      </c>
      <c r="Z9">
        <v>6.6951999999999998</v>
      </c>
      <c r="AA9">
        <v>2.9939</v>
      </c>
      <c r="AC9" s="1">
        <v>0.6</v>
      </c>
    </row>
    <row r="10" spans="1:31" x14ac:dyDescent="0.25">
      <c r="A10" s="1">
        <v>0.7</v>
      </c>
      <c r="B10">
        <v>6.6707000000000001</v>
      </c>
      <c r="C10">
        <v>4.2664999999999997</v>
      </c>
      <c r="E10" s="1">
        <v>0.7</v>
      </c>
      <c r="I10" s="1">
        <v>0.7</v>
      </c>
      <c r="M10" s="1">
        <v>0.7</v>
      </c>
      <c r="N10">
        <v>9.7537000000000003</v>
      </c>
      <c r="O10">
        <v>3.4464999999999999</v>
      </c>
      <c r="Q10" s="1">
        <v>0.7</v>
      </c>
      <c r="U10" s="1">
        <v>0.7</v>
      </c>
      <c r="Y10" s="1">
        <v>0.7</v>
      </c>
      <c r="Z10">
        <v>6.9253999999999998</v>
      </c>
      <c r="AA10">
        <v>2.7429000000000001</v>
      </c>
      <c r="AC10" s="1">
        <v>0.7</v>
      </c>
    </row>
    <row r="11" spans="1:31" x14ac:dyDescent="0.25">
      <c r="A11" s="1">
        <v>0.8</v>
      </c>
      <c r="B11">
        <v>6.1711</v>
      </c>
      <c r="C11">
        <v>5.0754999999999999</v>
      </c>
      <c r="E11" s="1">
        <v>0.8</v>
      </c>
      <c r="I11" s="1">
        <v>0.8</v>
      </c>
      <c r="M11" s="1">
        <v>0.8</v>
      </c>
      <c r="N11">
        <v>8.5318000000000005</v>
      </c>
      <c r="O11">
        <v>3.1661000000000001</v>
      </c>
      <c r="Q11" s="1">
        <v>0.8</v>
      </c>
      <c r="U11" s="1">
        <v>0.8</v>
      </c>
      <c r="Y11" s="1">
        <v>0.8</v>
      </c>
      <c r="Z11">
        <v>9.6092999999999993</v>
      </c>
      <c r="AA11">
        <v>2.7218</v>
      </c>
      <c r="AC11" s="1">
        <v>0.8</v>
      </c>
    </row>
    <row r="12" spans="1:31" x14ac:dyDescent="0.25">
      <c r="A12" s="1">
        <v>0.9</v>
      </c>
      <c r="B12">
        <v>4.8090000000000002</v>
      </c>
      <c r="C12">
        <v>3.6046999999999998</v>
      </c>
      <c r="E12" s="1">
        <v>0.9</v>
      </c>
      <c r="I12" s="1">
        <v>0.9</v>
      </c>
      <c r="M12" s="1">
        <v>0.9</v>
      </c>
      <c r="N12">
        <v>6.9584999999999999</v>
      </c>
      <c r="O12">
        <v>5.1437999999999997</v>
      </c>
      <c r="Q12" s="1">
        <v>0.9</v>
      </c>
      <c r="U12" s="1">
        <v>0.9</v>
      </c>
      <c r="Y12" s="1">
        <v>0.9</v>
      </c>
      <c r="Z12">
        <v>5.9824000000000002</v>
      </c>
      <c r="AA12">
        <v>3.2665999999999999</v>
      </c>
      <c r="AC12" s="1">
        <v>0.9</v>
      </c>
    </row>
    <row r="13" spans="1:31" x14ac:dyDescent="0.25">
      <c r="A13" s="1">
        <v>1</v>
      </c>
      <c r="B13">
        <v>6.3163999999999998</v>
      </c>
      <c r="C13">
        <v>4.6135000000000002</v>
      </c>
      <c r="E13" s="1">
        <v>1</v>
      </c>
      <c r="I13" s="1">
        <v>1</v>
      </c>
      <c r="M13" s="1">
        <v>1</v>
      </c>
      <c r="N13">
        <v>8.0769000000000002</v>
      </c>
      <c r="O13">
        <v>4.7323000000000004</v>
      </c>
      <c r="Q13" s="1">
        <v>1</v>
      </c>
      <c r="U13" s="1">
        <v>1</v>
      </c>
      <c r="Y13" s="1">
        <v>1</v>
      </c>
      <c r="Z13">
        <v>5.3047000000000004</v>
      </c>
      <c r="AA13">
        <v>2.9540999999999999</v>
      </c>
      <c r="AC13" s="1">
        <v>1</v>
      </c>
    </row>
    <row r="15" spans="1:31" x14ac:dyDescent="0.25">
      <c r="A15" t="s">
        <v>7</v>
      </c>
      <c r="B15">
        <f>AVERAGE(B4:B13)</f>
        <v>6.7993599999999983</v>
      </c>
      <c r="C15">
        <f>AVERAGE(C4:C13)</f>
        <v>4.4647111111111109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7.9019599999999999</v>
      </c>
      <c r="O15">
        <f>AVERAGE(O4:O13)</f>
        <v>4.1802222222222234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7.1003100000000003</v>
      </c>
      <c r="AA15">
        <f>AVERAGE(AA4:AA13)</f>
        <v>2.9031333333333333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0.92331740563881026</v>
      </c>
      <c r="C16">
        <f>STDEV(C4:C13)</f>
        <v>0.78564006301302236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1.1109493169757638</v>
      </c>
      <c r="O16">
        <f>STDEV(O4:O13)</f>
        <v>0.61486190274275387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1.749555719127952</v>
      </c>
      <c r="AA16">
        <f>STDEV(AA4:AA13)</f>
        <v>0.24874380394293241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1.8466348112776205</v>
      </c>
      <c r="C17">
        <f>2*C16</f>
        <v>1.5712801260260447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2.2218986339515276</v>
      </c>
      <c r="O17">
        <f>2*O16</f>
        <v>1.2297238054855077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3.4991114382559041</v>
      </c>
      <c r="AA17">
        <f>2*AA16</f>
        <v>0.49748760788586482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8.6459948112776193</v>
      </c>
      <c r="C18">
        <f>C15+C17</f>
        <v>6.0359912371371554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10.123858633951528</v>
      </c>
      <c r="O18">
        <f>O15+O17</f>
        <v>5.4099460277077309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10.599421438255904</v>
      </c>
      <c r="AA18">
        <f>AA15+AA17</f>
        <v>3.4006209412191981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7.3995999999999995</v>
      </c>
      <c r="K26">
        <f>AVERAGE(C3,G3,K3,O3,S3,W3,AA3,AE3)</f>
        <v>4.6386666666666665</v>
      </c>
      <c r="N26">
        <f>J27-J26</f>
        <v>0.40346666666666664</v>
      </c>
      <c r="O26">
        <f>K27-K26</f>
        <v>-1.2100666666666662</v>
      </c>
      <c r="P26" s="1">
        <v>0.1</v>
      </c>
      <c r="Q26">
        <f>N26/J26*100</f>
        <v>5.4525469845216863</v>
      </c>
      <c r="R26">
        <f>O26/K26*100</f>
        <v>-26.086519114688116</v>
      </c>
      <c r="U26">
        <f>J26</f>
        <v>7.3995999999999995</v>
      </c>
      <c r="V26">
        <f>K26</f>
        <v>4.6386666666666665</v>
      </c>
      <c r="W26">
        <f>Q26</f>
        <v>5.4525469845216863</v>
      </c>
      <c r="X26">
        <f>Q27</f>
        <v>6.4323296754779626</v>
      </c>
      <c r="Y26">
        <f>Q28</f>
        <v>-2.2690415698145778</v>
      </c>
      <c r="Z26">
        <f>Q29</f>
        <v>-2.5951853253328823</v>
      </c>
      <c r="AA26">
        <f>Q30</f>
        <v>-12.363280898066559</v>
      </c>
      <c r="AB26">
        <f>Q31</f>
        <v>4.0524713047552101</v>
      </c>
      <c r="AC26">
        <f>Q32</f>
        <v>5.1849649530605255</v>
      </c>
      <c r="AD26">
        <f>Q33</f>
        <v>9.5203344324918486</v>
      </c>
      <c r="AE26">
        <f>Q34</f>
        <v>-20.041173396760179</v>
      </c>
      <c r="AF26">
        <f>Q35</f>
        <v>-11.265473809395099</v>
      </c>
      <c r="AG26">
        <f>R26</f>
        <v>-26.086519114688116</v>
      </c>
      <c r="AH26">
        <f>R27</f>
        <v>-22.378557056625464</v>
      </c>
      <c r="AI26">
        <f>R28</f>
        <v>-9.4761425697039421</v>
      </c>
      <c r="AJ26">
        <f>R29</f>
        <v>6.0067548146019014</v>
      </c>
      <c r="AK26">
        <f>R30</f>
        <v>-25.022635814889338</v>
      </c>
      <c r="AL26">
        <f>R31</f>
        <v>-19.865622305260143</v>
      </c>
      <c r="AM26">
        <f>R32</f>
        <v>-24.864185110663982</v>
      </c>
      <c r="AN26">
        <f>R33</f>
        <v>-21.217303822937623</v>
      </c>
      <c r="AO26">
        <f>R34</f>
        <v>-13.659816039091687</v>
      </c>
      <c r="AP26">
        <f>R35</f>
        <v>-11.613250934176477</v>
      </c>
    </row>
    <row r="27" spans="1:42" x14ac:dyDescent="0.25">
      <c r="I27" s="1">
        <v>0.1</v>
      </c>
      <c r="J27">
        <f>AVERAGE(B4,F4,J4,N4,R4,V4,Z4,AD4)</f>
        <v>7.8030666666666662</v>
      </c>
      <c r="K27">
        <f>AVERAGE(C4,G4,K4,O4,S4,W4,AA4,AE4)</f>
        <v>3.4286000000000003</v>
      </c>
      <c r="N27">
        <f>J28-J26</f>
        <v>0.47596666666666732</v>
      </c>
      <c r="O27">
        <f>K28-K26</f>
        <v>-1.0380666666666665</v>
      </c>
      <c r="P27" s="1">
        <v>0.2</v>
      </c>
      <c r="Q27">
        <f>N27/J26*100</f>
        <v>6.4323296754779626</v>
      </c>
      <c r="R27">
        <f>O27/K26*100</f>
        <v>-22.378557056625464</v>
      </c>
    </row>
    <row r="28" spans="1:42" x14ac:dyDescent="0.25">
      <c r="I28" s="1">
        <v>0.2</v>
      </c>
      <c r="J28">
        <f>AVERAGE(B5,F5,J5,N5,R5,V5,Z5,AD5)</f>
        <v>7.8755666666666668</v>
      </c>
      <c r="K28">
        <f>AVERAGE(C5,G5,K5,O5,S5,W5,AA5,AE5)</f>
        <v>3.6006</v>
      </c>
      <c r="N28">
        <f>J29-J26</f>
        <v>-0.16789999999999949</v>
      </c>
      <c r="O28">
        <f>K29-K26</f>
        <v>-0.43956666666666688</v>
      </c>
      <c r="P28" s="1">
        <v>0.3</v>
      </c>
      <c r="Q28">
        <f>N28/J26*100</f>
        <v>-2.2690415698145778</v>
      </c>
      <c r="R28">
        <f>O28/K26*100</f>
        <v>-9.4761425697039421</v>
      </c>
    </row>
    <row r="29" spans="1:42" x14ac:dyDescent="0.25">
      <c r="I29" s="1">
        <v>0.3</v>
      </c>
      <c r="J29">
        <f>AVERAGE(B6,F6,J6,N6,R6,V6,Z6,AD6)</f>
        <v>7.2317</v>
      </c>
      <c r="K29">
        <f>AVERAGE(C6,G6,K6,O6,S6,W6,AA6,AE6)</f>
        <v>4.1990999999999996</v>
      </c>
      <c r="N29">
        <f>J30-J26</f>
        <v>-0.19203333333333195</v>
      </c>
      <c r="O29">
        <f>K30-K26</f>
        <v>0.27863333333333351</v>
      </c>
      <c r="P29" s="1">
        <v>0.4</v>
      </c>
      <c r="Q29">
        <f>N29/J26*100</f>
        <v>-2.5951853253328823</v>
      </c>
      <c r="R29">
        <f>O29/K26*100</f>
        <v>6.0067548146019014</v>
      </c>
    </row>
    <row r="30" spans="1:42" x14ac:dyDescent="0.25">
      <c r="I30" s="1">
        <v>0.4</v>
      </c>
      <c r="J30">
        <f>AVERAGE(B7,F7,J7,N7,R7,V7,Z7,AD7)</f>
        <v>7.2075666666666676</v>
      </c>
      <c r="K30">
        <f>AVERAGE(C7,G7,K7,O7,S7,W7,AA7,AE7)</f>
        <v>4.9173</v>
      </c>
      <c r="N30">
        <f>J31-J26</f>
        <v>-0.91483333333333317</v>
      </c>
      <c r="O30">
        <f>K31-K26</f>
        <v>-1.1607166666666666</v>
      </c>
      <c r="P30" s="1">
        <v>0.5</v>
      </c>
      <c r="Q30">
        <f>N30/J26*100</f>
        <v>-12.363280898066559</v>
      </c>
      <c r="R30">
        <f>O30/K26*100</f>
        <v>-25.022635814889338</v>
      </c>
    </row>
    <row r="31" spans="1:42" x14ac:dyDescent="0.25">
      <c r="I31" s="1">
        <v>0.5</v>
      </c>
      <c r="J31">
        <f>AVERAGE(B8,F8,J8,N8,R8,V8,Z8,AD8)</f>
        <v>6.4847666666666663</v>
      </c>
      <c r="K31">
        <f>AVERAGE(C8,G8,K8,O8,S8,W8,AA8,AE8)</f>
        <v>3.4779499999999999</v>
      </c>
      <c r="N31">
        <f>J32-J26</f>
        <v>0.2998666666666665</v>
      </c>
      <c r="O31">
        <f>K32-K26</f>
        <v>-0.92150000000000043</v>
      </c>
      <c r="P31" s="1">
        <v>0.6</v>
      </c>
      <c r="Q31">
        <f>N31/J26*100</f>
        <v>4.0524713047552101</v>
      </c>
      <c r="R31">
        <f>O31/K26*100</f>
        <v>-19.865622305260143</v>
      </c>
    </row>
    <row r="32" spans="1:42" x14ac:dyDescent="0.25">
      <c r="I32" s="1">
        <v>0.6</v>
      </c>
      <c r="J32">
        <f>AVERAGE(B9,F9,J9,N9,R9,V9,Z9,AD9)</f>
        <v>7.699466666666666</v>
      </c>
      <c r="K32">
        <f>AVERAGE(C9,G9,K9,O9,S9,W9,AA9,AE9)</f>
        <v>3.7171666666666661</v>
      </c>
      <c r="N32">
        <f>J33-J26</f>
        <v>0.3836666666666666</v>
      </c>
      <c r="O32">
        <f>K33-K26</f>
        <v>-1.1533666666666664</v>
      </c>
      <c r="P32" s="1">
        <v>0.7</v>
      </c>
      <c r="Q32">
        <f>N32/J26*100</f>
        <v>5.1849649530605255</v>
      </c>
      <c r="R32">
        <f>O32/K26*100</f>
        <v>-24.864185110663982</v>
      </c>
    </row>
    <row r="33" spans="1:18" x14ac:dyDescent="0.25">
      <c r="I33" s="1">
        <v>0.7</v>
      </c>
      <c r="J33">
        <f>AVERAGE(B10,F10,J10,N10,R10,V10,Z10,AD10)</f>
        <v>7.7832666666666661</v>
      </c>
      <c r="K33">
        <f>AVERAGE(C10,G10,K10,O10,S10,W10,AA10,AE10)</f>
        <v>3.4853000000000001</v>
      </c>
      <c r="N33">
        <f>J34-J26</f>
        <v>0.7044666666666668</v>
      </c>
      <c r="O33">
        <f>K34-K26</f>
        <v>-0.98419999999999996</v>
      </c>
      <c r="P33" s="1">
        <v>0.8</v>
      </c>
      <c r="Q33">
        <f>N33/J26*100</f>
        <v>9.5203344324918486</v>
      </c>
      <c r="R33">
        <f>O33/K26*100</f>
        <v>-21.217303822937623</v>
      </c>
    </row>
    <row r="34" spans="1:18" x14ac:dyDescent="0.25">
      <c r="I34" s="1">
        <v>0.8</v>
      </c>
      <c r="J34">
        <f>AVERAGE(B11,F11,J11,N11,R11,V11,Z11,AD11)</f>
        <v>8.1040666666666663</v>
      </c>
      <c r="K34">
        <f>AVERAGE(C11,G11,K11,O11,S11,W11,AA11,AE11)</f>
        <v>3.6544666666666665</v>
      </c>
      <c r="N34">
        <f>J35-J26</f>
        <v>-1.4829666666666661</v>
      </c>
      <c r="O34">
        <f>K35-K26</f>
        <v>-0.63363333333333305</v>
      </c>
      <c r="P34" s="1">
        <v>0.9</v>
      </c>
      <c r="Q34">
        <f>N34/J26*100</f>
        <v>-20.041173396760179</v>
      </c>
      <c r="R34">
        <f>O34/K26*100</f>
        <v>-13.659816039091687</v>
      </c>
    </row>
    <row r="35" spans="1:18" x14ac:dyDescent="0.25">
      <c r="I35" s="1">
        <v>0.9</v>
      </c>
      <c r="J35">
        <f>AVERAGE(B12,F12,J12,N12,R12,V12,Z12,AD12)</f>
        <v>5.9166333333333334</v>
      </c>
      <c r="K35">
        <f>AVERAGE(C12,G12,K12,O12,S12,W12,AA12,AE12)</f>
        <v>4.0050333333333334</v>
      </c>
      <c r="N35">
        <f>J36-J26</f>
        <v>-0.83359999999999967</v>
      </c>
      <c r="O35">
        <f>K36-K26</f>
        <v>-0.53869999999999951</v>
      </c>
      <c r="P35" s="1">
        <v>1</v>
      </c>
      <c r="Q35">
        <f>N35/J26*100</f>
        <v>-11.265473809395099</v>
      </c>
      <c r="R35">
        <f>O35/K26*100</f>
        <v>-11.613250934176477</v>
      </c>
    </row>
    <row r="36" spans="1:18" x14ac:dyDescent="0.25">
      <c r="I36" s="1">
        <v>1</v>
      </c>
      <c r="J36">
        <f>AVERAGE(B13,F13,J13,N13,R13,V13,Z13,AD13)</f>
        <v>6.5659999999999998</v>
      </c>
      <c r="K36">
        <f>AVERAGE(C13,G13,K13,O13,S13,W13,AA13,AE13)</f>
        <v>4.099966666666667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7.7371999999999996</v>
      </c>
      <c r="C41">
        <f>C3</f>
        <v>6.1787000000000001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7.9984000000000002</v>
      </c>
      <c r="C44">
        <f>O3</f>
        <v>4.6661000000000001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6.4631999999999996</v>
      </c>
      <c r="C47">
        <f>AA3</f>
        <v>3.0712000000000002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2.7748499999999998</v>
      </c>
      <c r="C50">
        <f>AVERAGE(C41:C48)</f>
        <v>1.7395</v>
      </c>
    </row>
    <row r="51" spans="1:3" x14ac:dyDescent="0.25">
      <c r="A51" t="s">
        <v>8</v>
      </c>
      <c r="B51">
        <f>STDEV(B41:B48)</f>
        <v>3.8547425420790793</v>
      </c>
      <c r="C51">
        <f>STDEV(C41:C48)</f>
        <v>2.5403658437319612</v>
      </c>
    </row>
    <row r="52" spans="1:3" x14ac:dyDescent="0.25">
      <c r="A52" t="s">
        <v>20</v>
      </c>
      <c r="B52">
        <f>1.5*B51</f>
        <v>5.7821138131186185</v>
      </c>
      <c r="C52">
        <f>1.5*C51</f>
        <v>3.8105487655979418</v>
      </c>
    </row>
    <row r="53" spans="1:3" x14ac:dyDescent="0.25">
      <c r="A53" t="s">
        <v>9</v>
      </c>
      <c r="B53">
        <f>2*B51</f>
        <v>7.7094850841581586</v>
      </c>
      <c r="C53">
        <f>2*C51</f>
        <v>5.0807316874639223</v>
      </c>
    </row>
    <row r="54" spans="1:3" x14ac:dyDescent="0.25">
      <c r="A54" t="s">
        <v>21</v>
      </c>
      <c r="B54">
        <f>B50+B52</f>
        <v>8.5569638131186174</v>
      </c>
      <c r="C54">
        <f>C50+C52</f>
        <v>5.5500487655979418</v>
      </c>
    </row>
    <row r="55" spans="1:3" x14ac:dyDescent="0.25">
      <c r="A55" t="s">
        <v>10</v>
      </c>
      <c r="B55">
        <f>B50+B53</f>
        <v>10.484335084158158</v>
      </c>
      <c r="C55">
        <f>C50+C53</f>
        <v>6.8202316874639219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2015-05-25T22:57:36Z</dcterms:created>
  <dcterms:modified xsi:type="dcterms:W3CDTF">2015-07-20T06:25:23Z</dcterms:modified>
</cp:coreProperties>
</file>