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/>
  <c r="B42" i="1"/>
  <c r="C41" i="1"/>
  <c r="B41" i="1"/>
  <c r="N28" i="1"/>
  <c r="Q28" i="1"/>
  <c r="Y26" i="1"/>
  <c r="K36" i="1"/>
  <c r="K35" i="1"/>
  <c r="K34" i="1"/>
  <c r="K33" i="1"/>
  <c r="K32" i="1"/>
  <c r="K31" i="1"/>
  <c r="K30" i="1"/>
  <c r="K29" i="1"/>
  <c r="K28" i="1"/>
  <c r="K27" i="1"/>
  <c r="K26" i="1"/>
  <c r="V26" i="1"/>
  <c r="J26" i="1"/>
  <c r="U26" i="1"/>
  <c r="J36" i="1"/>
  <c r="J35" i="1"/>
  <c r="J34" i="1"/>
  <c r="J33" i="1"/>
  <c r="N32" i="1"/>
  <c r="Q32" i="1"/>
  <c r="AC26" i="1"/>
  <c r="J32" i="1"/>
  <c r="N31" i="1"/>
  <c r="Q31" i="1"/>
  <c r="AB26" i="1"/>
  <c r="J31" i="1"/>
  <c r="J30" i="1"/>
  <c r="J29" i="1"/>
  <c r="J28" i="1"/>
  <c r="N27" i="1"/>
  <c r="Q27" i="1"/>
  <c r="X26" i="1"/>
  <c r="J27" i="1"/>
  <c r="N26" i="1"/>
  <c r="Q26" i="1"/>
  <c r="W26" i="1"/>
  <c r="AD18" i="1"/>
  <c r="AD17" i="1"/>
  <c r="AE16" i="1"/>
  <c r="AE17" i="1"/>
  <c r="AD16" i="1"/>
  <c r="AE15" i="1"/>
  <c r="AD15" i="1"/>
  <c r="AA18" i="1"/>
  <c r="AA17" i="1"/>
  <c r="Z17" i="1"/>
  <c r="AA16" i="1"/>
  <c r="Z16" i="1"/>
  <c r="AA15" i="1"/>
  <c r="Z15" i="1"/>
  <c r="Z18" i="1"/>
  <c r="W16" i="1"/>
  <c r="W17" i="1"/>
  <c r="W18" i="1"/>
  <c r="V16" i="1"/>
  <c r="V17" i="1"/>
  <c r="V18" i="1"/>
  <c r="W15" i="1"/>
  <c r="V15" i="1"/>
  <c r="S16" i="1"/>
  <c r="S17" i="1"/>
  <c r="R16" i="1"/>
  <c r="R17" i="1"/>
  <c r="R18" i="1"/>
  <c r="S15" i="1"/>
  <c r="S18" i="1"/>
  <c r="R15" i="1"/>
  <c r="N18" i="1"/>
  <c r="O17" i="1"/>
  <c r="O18" i="1"/>
  <c r="N17" i="1"/>
  <c r="O16" i="1"/>
  <c r="N16" i="1"/>
  <c r="O15" i="1"/>
  <c r="N15" i="1"/>
  <c r="J17" i="1"/>
  <c r="K16" i="1"/>
  <c r="K17" i="1"/>
  <c r="K18" i="1"/>
  <c r="J16" i="1"/>
  <c r="K15" i="1"/>
  <c r="J15" i="1"/>
  <c r="J18" i="1"/>
  <c r="F17" i="1"/>
  <c r="G16" i="1"/>
  <c r="G17" i="1"/>
  <c r="F16" i="1"/>
  <c r="G15" i="1"/>
  <c r="F15" i="1"/>
  <c r="F18" i="1"/>
  <c r="C18" i="1"/>
  <c r="B18" i="1"/>
  <c r="C17" i="1"/>
  <c r="B17" i="1"/>
  <c r="C16" i="1"/>
  <c r="B16" i="1"/>
  <c r="C15" i="1"/>
  <c r="B15" i="1"/>
  <c r="N29" i="1"/>
  <c r="Q29" i="1"/>
  <c r="Z26" i="1"/>
  <c r="O33" i="1"/>
  <c r="R33" i="1"/>
  <c r="AN26" i="1"/>
  <c r="N30" i="1"/>
  <c r="Q30" i="1"/>
  <c r="AA26" i="1"/>
  <c r="N33" i="1"/>
  <c r="Q33" i="1"/>
  <c r="AD26" i="1"/>
  <c r="N34" i="1"/>
  <c r="Q34" i="1"/>
  <c r="AE26" i="1"/>
  <c r="N35" i="1"/>
  <c r="Q35" i="1"/>
  <c r="AF26" i="1"/>
  <c r="C52" i="1"/>
  <c r="C53" i="1"/>
  <c r="O31" i="1"/>
  <c r="R31" i="1"/>
  <c r="AL26" i="1"/>
  <c r="B51" i="1"/>
  <c r="B52" i="1"/>
  <c r="B54" i="1"/>
  <c r="C50" i="1"/>
  <c r="C55" i="1"/>
  <c r="O35" i="1"/>
  <c r="R35" i="1"/>
  <c r="AP26" i="1"/>
  <c r="O34" i="1"/>
  <c r="R34" i="1"/>
  <c r="AO26" i="1"/>
  <c r="O27" i="1"/>
  <c r="R27" i="1"/>
  <c r="AH26" i="1"/>
  <c r="O28" i="1"/>
  <c r="R28" i="1"/>
  <c r="AI26" i="1"/>
  <c r="O26" i="1"/>
  <c r="R26" i="1"/>
  <c r="AG26" i="1"/>
  <c r="G18" i="1"/>
  <c r="AE18" i="1"/>
  <c r="B53" i="1"/>
  <c r="B55" i="1"/>
  <c r="O29" i="1"/>
  <c r="R29" i="1"/>
  <c r="AJ26" i="1"/>
  <c r="O30" i="1"/>
  <c r="R30" i="1"/>
  <c r="AK26" i="1"/>
  <c r="O32" i="1"/>
  <c r="R32" i="1"/>
  <c r="AM26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<sst xmlns="http://schemas.openxmlformats.org/spreadsheetml/2006/main" count="48" uniqueCount="22">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</sst>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W26" sqref="W26:AP2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8.4001999999999999</v>
      </c>
      <c r="C3">
        <v>3.8879999999999999</v>
      </c>
      <c r="E3" s="1">
        <v>525</v>
      </c>
      <c r="I3" s="1">
        <v>525</v>
      </c>
      <c r="M3" s="1">
        <v>525</v>
      </c>
      <c r="N3">
        <v>12.069699999999999</v>
      </c>
      <c r="O3">
        <v>3.7972000000000001</v>
      </c>
      <c r="Q3" s="1">
        <v>525</v>
      </c>
      <c r="R3">
        <v>10.5885</v>
      </c>
      <c r="S3">
        <v>5.407</v>
      </c>
      <c r="U3" s="1">
        <v>525</v>
      </c>
      <c r="Y3" s="1">
        <v>525</v>
      </c>
      <c r="Z3">
        <v>12.1587</v>
      </c>
      <c r="AA3">
        <v>4.6353999999999997</v>
      </c>
      <c r="AC3" s="1">
        <v>525</v>
      </c>
      <c r="AD3">
        <v>12.2103</v>
      </c>
      <c r="AE3">
        <v>3.3881999999999999</v>
      </c>
    </row>
    <row r="4" spans="1:31" x14ac:dyDescent="0.25">
      <c r="A4" s="1">
        <v>0.1</v>
      </c>
      <c r="B4">
        <v>7.1345000000000001</v>
      </c>
      <c r="C4">
        <v>4.8494999999999999</v>
      </c>
      <c r="E4" s="1">
        <v>0.1</v>
      </c>
      <c r="I4" s="1">
        <v>0.1</v>
      </c>
      <c r="M4" s="1">
        <v>0.1</v>
      </c>
      <c r="N4">
        <v>10.623900000000001</v>
      </c>
      <c r="O4">
        <v>3.3256999999999999</v>
      </c>
      <c r="Q4" s="1">
        <v>0.1</v>
      </c>
      <c r="R4">
        <v>10.3788</v>
      </c>
      <c r="S4">
        <v>3.3696000000000002</v>
      </c>
      <c r="U4" s="1">
        <v>0.1</v>
      </c>
      <c r="Y4" s="1">
        <v>0.1</v>
      </c>
      <c r="Z4">
        <v>13.5532</v>
      </c>
      <c r="AA4">
        <v>4.6736000000000004</v>
      </c>
      <c r="AC4" s="1">
        <v>0.1</v>
      </c>
      <c r="AD4">
        <v>15.167</v>
      </c>
      <c r="AE4">
        <v>3.6648000000000001</v>
      </c>
    </row>
    <row r="5" spans="1:31" x14ac:dyDescent="0.25">
      <c r="A5" s="1">
        <v>0.2</v>
      </c>
      <c r="B5">
        <v>7.3832000000000004</v>
      </c>
      <c r="C5">
        <v>4.1745000000000001</v>
      </c>
      <c r="E5" s="1">
        <v>0.2</v>
      </c>
      <c r="I5" s="1">
        <v>0.2</v>
      </c>
      <c r="M5" s="1">
        <v>0.2</v>
      </c>
      <c r="N5">
        <v>9.9502000000000006</v>
      </c>
      <c r="O5">
        <v>3.9123000000000001</v>
      </c>
      <c r="Q5" s="1">
        <v>0.2</v>
      </c>
      <c r="R5">
        <v>11.100899999999999</v>
      </c>
      <c r="S5">
        <v>4.5583</v>
      </c>
      <c r="U5" s="1">
        <v>0.2</v>
      </c>
      <c r="Y5" s="1">
        <v>0.2</v>
      </c>
      <c r="Z5">
        <v>9.7058</v>
      </c>
      <c r="AA5">
        <v>3.6659000000000002</v>
      </c>
      <c r="AC5" s="1">
        <v>0.2</v>
      </c>
      <c r="AD5">
        <v>13.7194</v>
      </c>
      <c r="AE5">
        <v>3.4116</v>
      </c>
    </row>
    <row r="6" spans="1:31" x14ac:dyDescent="0.25">
      <c r="A6" s="1">
        <v>0.3</v>
      </c>
      <c r="B6">
        <v>6.4546999999999999</v>
      </c>
      <c r="C6">
        <v>4.2249999999999996</v>
      </c>
      <c r="E6" s="1">
        <v>0.3</v>
      </c>
      <c r="I6" s="1">
        <v>0.3</v>
      </c>
      <c r="M6" s="1">
        <v>0.3</v>
      </c>
      <c r="N6">
        <v>12.0532</v>
      </c>
      <c r="O6">
        <v>5.1501999999999999</v>
      </c>
      <c r="Q6" s="1">
        <v>0.3</v>
      </c>
      <c r="R6">
        <v>13.2523</v>
      </c>
      <c r="S6">
        <v>4.4141000000000004</v>
      </c>
      <c r="U6" s="1">
        <v>0.3</v>
      </c>
      <c r="Y6" s="1">
        <v>0.3</v>
      </c>
      <c r="Z6">
        <v>11.8643</v>
      </c>
      <c r="AA6">
        <v>5.6820000000000004</v>
      </c>
      <c r="AC6" s="1">
        <v>0.3</v>
      </c>
      <c r="AD6">
        <v>12.434100000000001</v>
      </c>
      <c r="AE6">
        <v>4.0744999999999996</v>
      </c>
    </row>
    <row r="7" spans="1:31" x14ac:dyDescent="0.25">
      <c r="A7" s="1">
        <v>0.4</v>
      </c>
      <c r="B7">
        <v>7.3971999999999998</v>
      </c>
      <c r="C7">
        <v>3.3935</v>
      </c>
      <c r="E7" s="1">
        <v>0.4</v>
      </c>
      <c r="I7" s="1">
        <v>0.4</v>
      </c>
      <c r="M7" s="1">
        <v>0.4</v>
      </c>
      <c r="N7">
        <v>12.155099999999999</v>
      </c>
      <c r="O7">
        <v>5.5282</v>
      </c>
      <c r="Q7" s="1">
        <v>0.4</v>
      </c>
      <c r="R7">
        <v>12.7957</v>
      </c>
      <c r="S7">
        <v>4.3925000000000001</v>
      </c>
      <c r="U7" s="1">
        <v>0.4</v>
      </c>
      <c r="Y7" s="1">
        <v>0.4</v>
      </c>
      <c r="Z7">
        <v>12.531700000000001</v>
      </c>
      <c r="AA7">
        <v>3.9780000000000002</v>
      </c>
      <c r="AC7" s="1">
        <v>0.4</v>
      </c>
      <c r="AD7">
        <v>15.0328</v>
      </c>
      <c r="AE7">
        <v>3.8986999999999998</v>
      </c>
    </row>
    <row r="8" spans="1:31" x14ac:dyDescent="0.25">
      <c r="A8" s="1">
        <v>0.5</v>
      </c>
      <c r="B8">
        <v>7.9736000000000002</v>
      </c>
      <c r="C8">
        <v>4.9897999999999998</v>
      </c>
      <c r="E8" s="1">
        <v>0.5</v>
      </c>
      <c r="I8" s="1">
        <v>0.5</v>
      </c>
      <c r="M8" s="1">
        <v>0.5</v>
      </c>
      <c r="N8">
        <v>10.186199999999999</v>
      </c>
      <c r="O8">
        <v>3.8980999999999999</v>
      </c>
      <c r="Q8" s="1">
        <v>0.5</v>
      </c>
      <c r="R8">
        <v>11.946400000000001</v>
      </c>
      <c r="S8">
        <v>4.5425000000000004</v>
      </c>
      <c r="U8" s="1">
        <v>0.5</v>
      </c>
      <c r="Y8" s="1">
        <v>0.5</v>
      </c>
      <c r="Z8">
        <v>14.779299999999999</v>
      </c>
      <c r="AA8">
        <v>3.6461000000000001</v>
      </c>
      <c r="AC8" s="1">
        <v>0.5</v>
      </c>
      <c r="AD8">
        <v>14.491199999999999</v>
      </c>
      <c r="AE8">
        <v>3.6671999999999998</v>
      </c>
    </row>
    <row r="9" spans="1:31" x14ac:dyDescent="0.25">
      <c r="A9" s="1">
        <v>0.6</v>
      </c>
      <c r="B9">
        <v>4.9484000000000004</v>
      </c>
      <c r="C9">
        <v>2.6475</v>
      </c>
      <c r="E9" s="1">
        <v>0.6</v>
      </c>
      <c r="I9" s="1">
        <v>0.6</v>
      </c>
      <c r="M9" s="1">
        <v>0.6</v>
      </c>
      <c r="N9">
        <v>12.4506</v>
      </c>
      <c r="O9">
        <v>3.5364</v>
      </c>
      <c r="Q9" s="1">
        <v>0.6</v>
      </c>
      <c r="R9">
        <v>8.3271999999999995</v>
      </c>
      <c r="S9">
        <v>4.2370000000000001</v>
      </c>
      <c r="U9" s="1">
        <v>0.6</v>
      </c>
      <c r="Y9" s="1">
        <v>0.6</v>
      </c>
      <c r="Z9">
        <v>11.463699999999999</v>
      </c>
      <c r="AA9">
        <v>2.7572000000000001</v>
      </c>
      <c r="AC9" s="1">
        <v>0.6</v>
      </c>
      <c r="AD9">
        <v>12.8088</v>
      </c>
      <c r="AE9">
        <v>3.8898000000000001</v>
      </c>
    </row>
    <row r="10" spans="1:31" x14ac:dyDescent="0.25">
      <c r="A10" s="1">
        <v>0.7</v>
      </c>
      <c r="B10">
        <v>6.6731999999999996</v>
      </c>
      <c r="C10">
        <v>4.0811999999999999</v>
      </c>
      <c r="E10" s="1">
        <v>0.7</v>
      </c>
      <c r="I10" s="1">
        <v>0.7</v>
      </c>
      <c r="M10" s="1">
        <v>0.7</v>
      </c>
      <c r="N10">
        <v>9.8795000000000002</v>
      </c>
      <c r="O10">
        <v>4.6612</v>
      </c>
      <c r="Q10" s="1">
        <v>0.7</v>
      </c>
      <c r="R10">
        <v>12.628399999999999</v>
      </c>
      <c r="S10">
        <v>3.4842</v>
      </c>
      <c r="U10" s="1">
        <v>0.7</v>
      </c>
      <c r="Y10" s="1">
        <v>0.7</v>
      </c>
      <c r="Z10">
        <v>9.4098000000000006</v>
      </c>
      <c r="AA10">
        <v>2.7050000000000001</v>
      </c>
      <c r="AC10" s="1">
        <v>0.7</v>
      </c>
      <c r="AD10">
        <v>12.5281</v>
      </c>
      <c r="AE10">
        <v>3.5474000000000001</v>
      </c>
    </row>
    <row r="11" spans="1:31" x14ac:dyDescent="0.25">
      <c r="A11" s="1">
        <v>0.8</v>
      </c>
      <c r="B11">
        <v>6.7374999999999998</v>
      </c>
      <c r="C11">
        <v>3.8147000000000002</v>
      </c>
      <c r="E11" s="1">
        <v>0.8</v>
      </c>
      <c r="I11" s="1">
        <v>0.8</v>
      </c>
      <c r="M11" s="1">
        <v>0.8</v>
      </c>
      <c r="N11">
        <v>8.9130000000000003</v>
      </c>
      <c r="O11">
        <v>4.1558999999999999</v>
      </c>
      <c r="Q11" s="1">
        <v>0.8</v>
      </c>
      <c r="R11">
        <v>12.4739</v>
      </c>
      <c r="S11">
        <v>4.4795999999999996</v>
      </c>
      <c r="U11" s="1">
        <v>0.8</v>
      </c>
      <c r="Y11" s="1">
        <v>0.8</v>
      </c>
      <c r="Z11">
        <v>12.9322</v>
      </c>
      <c r="AA11">
        <v>4.5552999999999999</v>
      </c>
      <c r="AC11" s="1">
        <v>0.8</v>
      </c>
      <c r="AD11">
        <v>13.4411</v>
      </c>
      <c r="AE11">
        <v>4.8305999999999996</v>
      </c>
    </row>
    <row r="12" spans="1:31" x14ac:dyDescent="0.25">
      <c r="A12" s="1">
        <v>0.9</v>
      </c>
      <c r="B12">
        <v>8.6149000000000004</v>
      </c>
      <c r="C12">
        <v>3.7303999999999999</v>
      </c>
      <c r="E12" s="1">
        <v>0.9</v>
      </c>
      <c r="I12" s="1">
        <v>0.9</v>
      </c>
      <c r="M12" s="1">
        <v>0.9</v>
      </c>
      <c r="N12">
        <v>9.4367000000000001</v>
      </c>
      <c r="Q12" s="1">
        <v>0.9</v>
      </c>
      <c r="R12">
        <v>12.801</v>
      </c>
      <c r="U12" s="1">
        <v>0.9</v>
      </c>
      <c r="Y12" s="1">
        <v>0.9</v>
      </c>
      <c r="Z12">
        <v>10.9682</v>
      </c>
      <c r="AA12">
        <v>4.2512999999999996</v>
      </c>
      <c r="AC12" s="1">
        <v>0.9</v>
      </c>
      <c r="AD12">
        <v>19.2942</v>
      </c>
      <c r="AE12">
        <v>10.6816</v>
      </c>
    </row>
    <row r="13" spans="1:31" x14ac:dyDescent="0.25">
      <c r="A13" s="1">
        <v>1</v>
      </c>
      <c r="B13">
        <v>7.5776000000000003</v>
      </c>
      <c r="C13">
        <v>4.3127000000000004</v>
      </c>
      <c r="E13" s="1">
        <v>1</v>
      </c>
      <c r="I13" s="1">
        <v>1</v>
      </c>
      <c r="M13" s="1">
        <v>1</v>
      </c>
      <c r="N13">
        <v>13.5055</v>
      </c>
      <c r="O13">
        <v>5.8232999999999997</v>
      </c>
      <c r="Q13" s="1">
        <v>1</v>
      </c>
      <c r="U13" s="1">
        <v>1</v>
      </c>
      <c r="Y13" s="1">
        <v>1</v>
      </c>
      <c r="AA13">
        <v>4.8609</v>
      </c>
      <c r="AC13" s="1">
        <v>1</v>
      </c>
      <c r="AD13">
        <v>18.3491</v>
      </c>
    </row>
    <row r="15" spans="1:31" x14ac:dyDescent="0.25">
      <c r="A15" t="s">
        <v>7</v>
      </c>
      <c r="B15">
        <f>AVERAGE(B4:B13)</f>
        <v>7.0894799999999991</v>
      </c>
      <c r="C15">
        <f>AVERAGE(C4:C13)</f>
        <v>4.0218800000000003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10.915389999999999</v>
      </c>
      <c r="O15">
        <f>AVERAGE(O4:O13)</f>
        <v>4.443477777777777</v>
      </c>
      <c r="R15">
        <f>AVERAGE(R4:R13)</f>
        <v>11.744955555555556</v>
      </c>
      <c r="S15">
        <f>AVERAGE(S4:S13)</f>
        <v>4.1847250000000003</v>
      </c>
      <c r="V15" t="e">
        <f>AVERAGE(V4:V13)</f>
        <v>#DIV/0!</v>
      </c>
      <c r="W15" t="e">
        <f>AVERAGE(W4:W13)</f>
        <v>#DIV/0!</v>
      </c>
      <c r="Z15">
        <f>AVERAGE(Z4:Z13)</f>
        <v>11.912022222222221</v>
      </c>
      <c r="AA15">
        <f>AVERAGE(AA4:AA13)</f>
        <v>4.0775300000000003</v>
      </c>
      <c r="AD15">
        <f>AVERAGE(AD4:AD13)</f>
        <v>14.726580000000002</v>
      </c>
      <c r="AE15">
        <f>AVERAGE(AE4:AE13)</f>
        <v>4.6295777777777785</v>
      </c>
    </row>
    <row r="16" spans="1:31" x14ac:dyDescent="0.25">
      <c r="A16" t="s">
        <v>8</v>
      </c>
      <c r="B16">
        <f>STDEV(B4:B13)</f>
        <v>0.98962245865112031</v>
      </c>
      <c r="C16">
        <f>STDEV(C4:C13)</f>
        <v>0.68200160280032929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1.5171049245556993</v>
      </c>
      <c r="O16">
        <f>STDEV(O4:O13)</f>
        <v>0.89176061218493552</v>
      </c>
      <c r="R16">
        <f>STDEV(R4:R13)</f>
        <v>1.5734530729506324</v>
      </c>
      <c r="S16">
        <f>STDEV(S4:S13)</f>
        <v>0.47931387792492181</v>
      </c>
      <c r="V16" t="e">
        <f>STDEV(V4:V13)</f>
        <v>#DIV/0!</v>
      </c>
      <c r="W16" t="e">
        <f>STDEV(W4:W13)</f>
        <v>#DIV/0!</v>
      </c>
      <c r="Z16">
        <f>STDEV(Z4:Z13)</f>
        <v>1.7522169085031876</v>
      </c>
      <c r="AA16">
        <f>STDEV(AA4:AA13)</f>
        <v>0.93061147167989633</v>
      </c>
      <c r="AD16">
        <f>STDEV(AD4:AD13)</f>
        <v>2.374926366016417</v>
      </c>
      <c r="AE16">
        <f>STDEV(AE4:AE13)</f>
        <v>2.306742657286339</v>
      </c>
    </row>
    <row r="17" spans="1:42" x14ac:dyDescent="0.25">
      <c r="A17" t="s">
        <v>9</v>
      </c>
      <c r="B17">
        <f>2*B16</f>
        <v>1.9792449173022406</v>
      </c>
      <c r="C17">
        <f>2*C16</f>
        <v>1.3640032056006586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3.0342098491113987</v>
      </c>
      <c r="O17">
        <f>2*O16</f>
        <v>1.783521224369871</v>
      </c>
      <c r="R17">
        <f>2*R16</f>
        <v>3.1469061459012648</v>
      </c>
      <c r="S17">
        <f>2*S16</f>
        <v>0.95862775584984361</v>
      </c>
      <c r="V17" t="e">
        <f>2*V16</f>
        <v>#DIV/0!</v>
      </c>
      <c r="W17" t="e">
        <f>2*W16</f>
        <v>#DIV/0!</v>
      </c>
      <c r="Z17">
        <f>2*Z16</f>
        <v>3.5044338170063751</v>
      </c>
      <c r="AA17">
        <f>2*AA16</f>
        <v>1.8612229433597927</v>
      </c>
      <c r="AD17">
        <f>2*AD16</f>
        <v>4.7498527320328341</v>
      </c>
      <c r="AE17">
        <f>2*AE16</f>
        <v>4.613485314572678</v>
      </c>
    </row>
    <row r="18" spans="1:42" x14ac:dyDescent="0.25">
      <c r="A18" t="s">
        <v>10</v>
      </c>
      <c r="B18">
        <f>B15+B17</f>
        <v>9.0687249173022391</v>
      </c>
      <c r="C18">
        <f>C15+C17</f>
        <v>5.3858832056006589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13.949599849111397</v>
      </c>
      <c r="O18">
        <f>O15+O17</f>
        <v>6.2269990021476485</v>
      </c>
      <c r="R18">
        <f>R15+R17</f>
        <v>14.891861701456822</v>
      </c>
      <c r="S18">
        <f>S15+S17</f>
        <v>5.1433527558498442</v>
      </c>
      <c r="V18" t="e">
        <f>V15+V17</f>
        <v>#DIV/0!</v>
      </c>
      <c r="W18" t="e">
        <f>W15+W17</f>
        <v>#DIV/0!</v>
      </c>
      <c r="Z18">
        <f>Z15+Z17</f>
        <v>15.416456039228596</v>
      </c>
      <c r="AA18">
        <f>AA15+AA17</f>
        <v>5.938752943359793</v>
      </c>
      <c r="AD18">
        <f>AD15+AD17</f>
        <v>19.476432732032837</v>
      </c>
      <c r="AE18">
        <f>AE15+AE17</f>
        <v>9.2430630923504573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11.08548</v>
      </c>
      <c r="K26">
        <f t="shared" ref="K26:K36" si="1">AVERAGE(C3,G3,K3,O3,S3,W3,AA3,AE3)</f>
        <v>4.22316</v>
      </c>
      <c r="N26">
        <f>J27-J26</f>
        <v>0.28599999999999959</v>
      </c>
      <c r="O26">
        <f>K27-K26</f>
        <v>-0.24651999999999941</v>
      </c>
      <c r="P26" s="1">
        <v>0.1</v>
      </c>
      <c r="Q26">
        <f>N26/J26*100</f>
        <v>2.5799514319632491</v>
      </c>
      <c r="R26">
        <f>O26/K26*100</f>
        <v>-5.8373350761041349</v>
      </c>
      <c r="U26">
        <f>J26</f>
        <v>11.08548</v>
      </c>
      <c r="V26">
        <f>K26</f>
        <v>4.22316</v>
      </c>
      <c r="W26">
        <f>Q26</f>
        <v>2.5799514319632491</v>
      </c>
      <c r="X26">
        <f>Q27</f>
        <v>-6.4370690308403447</v>
      </c>
      <c r="Y26">
        <f>Q28</f>
        <v>1.1387869537448918</v>
      </c>
      <c r="Z26">
        <f>Q29</f>
        <v>8.0918462709778876</v>
      </c>
      <c r="AA26">
        <f>Q30</f>
        <v>7.125176356819904</v>
      </c>
      <c r="AB26">
        <f>Q31</f>
        <v>-9.7942533837055414</v>
      </c>
      <c r="AC26">
        <f>Q32</f>
        <v>-7.7730508737555768</v>
      </c>
      <c r="AD26">
        <f>Q33</f>
        <v>-1.6773292631442251</v>
      </c>
      <c r="AE26">
        <f>Q34</f>
        <v>10.261350884219736</v>
      </c>
      <c r="AF26">
        <f>Q35</f>
        <v>18.570117547157782</v>
      </c>
      <c r="AG26">
        <f>R26</f>
        <v>-5.8373350761041349</v>
      </c>
      <c r="AH26">
        <f>R27</f>
        <v>-6.5979029920722922</v>
      </c>
      <c r="AI26">
        <f>R28</f>
        <v>11.507970335009796</v>
      </c>
      <c r="AJ26">
        <f>R29</f>
        <v>0.35565784862519562</v>
      </c>
      <c r="AK26">
        <f>R30</f>
        <v>-1.7621875562375076</v>
      </c>
      <c r="AL26">
        <f>R31</f>
        <v>-19.170005398800889</v>
      </c>
      <c r="AM26">
        <f>R32</f>
        <v>-12.487331761050973</v>
      </c>
      <c r="AN26">
        <f>R33</f>
        <v>3.4111897252294403</v>
      </c>
      <c r="AO26">
        <f>R34</f>
        <v>47.309123973517458</v>
      </c>
      <c r="AP26">
        <f>R35</f>
        <v>18.370288283339182</v>
      </c>
    </row>
    <row r="27" spans="1:42" x14ac:dyDescent="0.25">
      <c r="I27" s="1">
        <v>0.1</v>
      </c>
      <c r="J27">
        <f t="shared" si="0"/>
        <v>11.37148</v>
      </c>
      <c r="K27">
        <f t="shared" si="1"/>
        <v>3.9766400000000006</v>
      </c>
      <c r="N27">
        <f>J28-J26</f>
        <v>-0.71358000000000033</v>
      </c>
      <c r="O27">
        <f>K28-K26</f>
        <v>-0.27864000000000022</v>
      </c>
      <c r="P27" s="1">
        <v>0.2</v>
      </c>
      <c r="Q27">
        <f>N27/J26*100</f>
        <v>-6.4370690308403447</v>
      </c>
      <c r="R27">
        <f>O27/K26*100</f>
        <v>-6.5979029920722922</v>
      </c>
    </row>
    <row r="28" spans="1:42" x14ac:dyDescent="0.25">
      <c r="I28" s="1">
        <v>0.2</v>
      </c>
      <c r="J28">
        <f t="shared" si="0"/>
        <v>10.3719</v>
      </c>
      <c r="K28">
        <f t="shared" si="1"/>
        <v>3.9445199999999998</v>
      </c>
      <c r="N28">
        <f>J29-J26</f>
        <v>0.12623999999999924</v>
      </c>
      <c r="O28">
        <f>K29-K26</f>
        <v>0.48599999999999977</v>
      </c>
      <c r="P28" s="1">
        <v>0.3</v>
      </c>
      <c r="Q28">
        <f>N28/J26*100</f>
        <v>1.1387869537448918</v>
      </c>
      <c r="R28">
        <f>O28/K26*100</f>
        <v>11.507970335009796</v>
      </c>
    </row>
    <row r="29" spans="1:42" x14ac:dyDescent="0.25">
      <c r="I29" s="1">
        <v>0.3</v>
      </c>
      <c r="J29">
        <f t="shared" si="0"/>
        <v>11.21172</v>
      </c>
      <c r="K29">
        <f t="shared" si="1"/>
        <v>4.7091599999999998</v>
      </c>
      <c r="N29">
        <f>J30-J26</f>
        <v>0.89701999999999948</v>
      </c>
      <c r="O29">
        <f>K30-K26</f>
        <v>1.5019999999999811E-2</v>
      </c>
      <c r="P29" s="1">
        <v>0.4</v>
      </c>
      <c r="Q29">
        <f>N29/J26*100</f>
        <v>8.0918462709778876</v>
      </c>
      <c r="R29">
        <f>O29/K26*100</f>
        <v>0.35565784862519562</v>
      </c>
    </row>
    <row r="30" spans="1:42" x14ac:dyDescent="0.25">
      <c r="I30" s="1">
        <v>0.4</v>
      </c>
      <c r="J30">
        <f t="shared" si="0"/>
        <v>11.9825</v>
      </c>
      <c r="K30">
        <f t="shared" si="1"/>
        <v>4.2381799999999998</v>
      </c>
      <c r="N30">
        <f>J31-J26</f>
        <v>0.78985999999999912</v>
      </c>
      <c r="O30">
        <f>K31-K26</f>
        <v>-7.4419999999999931E-2</v>
      </c>
      <c r="P30" s="1">
        <v>0.5</v>
      </c>
      <c r="Q30">
        <f>N30/J26*100</f>
        <v>7.125176356819904</v>
      </c>
      <c r="R30">
        <f>O30/K26*100</f>
        <v>-1.7621875562375076</v>
      </c>
    </row>
    <row r="31" spans="1:42" x14ac:dyDescent="0.25">
      <c r="I31" s="1">
        <v>0.5</v>
      </c>
      <c r="J31">
        <f t="shared" si="0"/>
        <v>11.87534</v>
      </c>
      <c r="K31">
        <f t="shared" si="1"/>
        <v>4.1487400000000001</v>
      </c>
      <c r="N31">
        <f>J32-J26</f>
        <v>-1.0857400000000013</v>
      </c>
      <c r="O31">
        <f>K32-K26</f>
        <v>-0.80957999999999952</v>
      </c>
      <c r="P31" s="1">
        <v>0.6</v>
      </c>
      <c r="Q31">
        <f>N31/J26*100</f>
        <v>-9.7942533837055414</v>
      </c>
      <c r="R31">
        <f>O31/K26*100</f>
        <v>-19.170005398800889</v>
      </c>
    </row>
    <row r="32" spans="1:42" x14ac:dyDescent="0.25">
      <c r="I32" s="1">
        <v>0.6</v>
      </c>
      <c r="J32">
        <f t="shared" si="0"/>
        <v>9.9997399999999992</v>
      </c>
      <c r="K32">
        <f t="shared" si="1"/>
        <v>3.4135800000000005</v>
      </c>
      <c r="N32">
        <f>J33-J26</f>
        <v>-0.86167999999999978</v>
      </c>
      <c r="O32">
        <f>K33-K26</f>
        <v>-0.52736000000000027</v>
      </c>
      <c r="P32" s="1">
        <v>0.7</v>
      </c>
      <c r="Q32">
        <f>N32/J26*100</f>
        <v>-7.7730508737555768</v>
      </c>
      <c r="R32">
        <f>O32/K26*100</f>
        <v>-12.487331761050973</v>
      </c>
    </row>
    <row r="33" spans="1:18" x14ac:dyDescent="0.25">
      <c r="I33" s="1">
        <v>0.7</v>
      </c>
      <c r="J33">
        <f t="shared" si="0"/>
        <v>10.223800000000001</v>
      </c>
      <c r="K33">
        <f t="shared" si="1"/>
        <v>3.6957999999999998</v>
      </c>
      <c r="N33">
        <f>J34-J26</f>
        <v>-0.18594000000000044</v>
      </c>
      <c r="O33">
        <f>K34-K26</f>
        <v>0.14405999999999963</v>
      </c>
      <c r="P33" s="1">
        <v>0.8</v>
      </c>
      <c r="Q33">
        <f>N33/J26*100</f>
        <v>-1.6773292631442251</v>
      </c>
      <c r="R33">
        <f>O33/K26*100</f>
        <v>3.4111897252294403</v>
      </c>
    </row>
    <row r="34" spans="1:18" x14ac:dyDescent="0.25">
      <c r="I34" s="1">
        <v>0.8</v>
      </c>
      <c r="J34">
        <f t="shared" si="0"/>
        <v>10.89954</v>
      </c>
      <c r="K34">
        <f t="shared" si="1"/>
        <v>4.3672199999999997</v>
      </c>
      <c r="N34">
        <f>J35-J26</f>
        <v>1.1375200000000021</v>
      </c>
      <c r="O34">
        <f>K35-K26</f>
        <v>1.9979399999999998</v>
      </c>
      <c r="P34" s="1">
        <v>0.9</v>
      </c>
      <c r="Q34">
        <f>N34/J26*100</f>
        <v>10.261350884219736</v>
      </c>
      <c r="R34">
        <f>O34/K26*100</f>
        <v>47.309123973517458</v>
      </c>
    </row>
    <row r="35" spans="1:18" x14ac:dyDescent="0.25">
      <c r="I35" s="1">
        <v>0.9</v>
      </c>
      <c r="J35">
        <f t="shared" si="0"/>
        <v>12.223000000000003</v>
      </c>
      <c r="K35">
        <f t="shared" si="1"/>
        <v>6.2210999999999999</v>
      </c>
      <c r="N35">
        <f>J36-J26</f>
        <v>2.0585866666666668</v>
      </c>
      <c r="O35">
        <f>K36-K26</f>
        <v>0.77580666666666698</v>
      </c>
      <c r="P35" s="1">
        <v>1</v>
      </c>
      <c r="Q35">
        <f>N35/J26*100</f>
        <v>18.570117547157782</v>
      </c>
      <c r="R35">
        <f>O35/K26*100</f>
        <v>18.370288283339182</v>
      </c>
    </row>
    <row r="36" spans="1:18" x14ac:dyDescent="0.25">
      <c r="I36" s="1">
        <v>1</v>
      </c>
      <c r="J36">
        <f t="shared" si="0"/>
        <v>13.144066666666667</v>
      </c>
      <c r="K36">
        <f t="shared" si="1"/>
        <v>4.998966666666667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8.4001999999999999</v>
      </c>
      <c r="C41">
        <f>C3</f>
        <v>3.8879999999999999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12.069699999999999</v>
      </c>
      <c r="C44">
        <f>O3</f>
        <v>3.7972000000000001</v>
      </c>
    </row>
    <row r="45" spans="1:18" x14ac:dyDescent="0.25">
      <c r="A45" s="1">
        <v>5</v>
      </c>
      <c r="B45">
        <f>R3</f>
        <v>10.5885</v>
      </c>
      <c r="C45">
        <f>S3</f>
        <v>5.407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12.1587</v>
      </c>
      <c r="C47">
        <f>AA3</f>
        <v>4.6353999999999997</v>
      </c>
    </row>
    <row r="48" spans="1:18" x14ac:dyDescent="0.25">
      <c r="A48" s="1">
        <v>8</v>
      </c>
      <c r="B48">
        <f>AD3</f>
        <v>12.2103</v>
      </c>
      <c r="C48">
        <f>AE3</f>
        <v>3.3881999999999999</v>
      </c>
    </row>
    <row r="50" spans="1:3" x14ac:dyDescent="0.25">
      <c r="A50" t="s">
        <v>19</v>
      </c>
      <c r="B50">
        <f>AVERAGE(B41:B48)</f>
        <v>6.9284250000000007</v>
      </c>
      <c r="C50">
        <f>AVERAGE(C41:C48)</f>
        <v>2.639475</v>
      </c>
    </row>
    <row r="51" spans="1:3" x14ac:dyDescent="0.25">
      <c r="A51" t="s">
        <v>8</v>
      </c>
      <c r="B51">
        <f>STDEV(B41:B48)</f>
        <v>5.8707285787200201</v>
      </c>
      <c r="C51">
        <f>STDEV(C41:C48)</f>
        <v>2.2678853282612983</v>
      </c>
    </row>
    <row r="52" spans="1:3" x14ac:dyDescent="0.25">
      <c r="A52" t="s">
        <v>20</v>
      </c>
      <c r="B52">
        <f>1.5*B51</f>
        <v>8.8060928680800306</v>
      </c>
      <c r="C52">
        <f>1.5*C51</f>
        <v>3.4018279923919472</v>
      </c>
    </row>
    <row r="53" spans="1:3" x14ac:dyDescent="0.25">
      <c r="A53" t="s">
        <v>9</v>
      </c>
      <c r="B53">
        <f>2*B51</f>
        <v>11.74145715744004</v>
      </c>
      <c r="C53">
        <f>2*C51</f>
        <v>4.5357706565225966</v>
      </c>
    </row>
    <row r="54" spans="1:3" x14ac:dyDescent="0.25">
      <c r="A54" t="s">
        <v>21</v>
      </c>
      <c r="B54">
        <f>B50+B52</f>
        <v>15.734517868080031</v>
      </c>
      <c r="C54">
        <f>C50+C52</f>
        <v>6.0413029923919472</v>
      </c>
    </row>
    <row r="55" spans="1:3" x14ac:dyDescent="0.25">
      <c r="A55" t="s">
        <v>10</v>
      </c>
      <c r="B55">
        <f>B50+B53</f>
        <v>18.669882157440043</v>
      </c>
      <c r="C55">
        <f>C50+C53</f>
        <v>7.1752456565225966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2015-05-25T22:58:26Z</dcterms:created>
  <dcterms:modified xsi:type="dcterms:W3CDTF">2015-07-28T05:34:23Z</dcterms:modified>
</cp:coreProperties>
</file>