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O32" i="1"/>
  <c r="R32" i="1"/>
  <c r="AM26" i="1"/>
  <c r="K32" i="1"/>
  <c r="K31" i="1"/>
  <c r="K30" i="1"/>
  <c r="K29" i="1"/>
  <c r="K28" i="1"/>
  <c r="K27" i="1"/>
  <c r="K26" i="1"/>
  <c r="V26" i="1"/>
  <c r="J26" i="1"/>
  <c r="U26" i="1"/>
  <c r="J36" i="1"/>
  <c r="J35" i="1"/>
  <c r="J34" i="1"/>
  <c r="J33" i="1"/>
  <c r="J32" i="1"/>
  <c r="J31" i="1"/>
  <c r="J30" i="1"/>
  <c r="N29" i="1"/>
  <c r="Q29" i="1"/>
  <c r="Z26" i="1"/>
  <c r="J29" i="1"/>
  <c r="N28" i="1"/>
  <c r="Q28" i="1"/>
  <c r="Y26" i="1"/>
  <c r="J28" i="1"/>
  <c r="J27" i="1"/>
  <c r="AE18" i="1"/>
  <c r="AD15" i="1"/>
  <c r="AD16" i="1"/>
  <c r="AD17" i="1"/>
  <c r="AD18" i="1"/>
  <c r="AE17" i="1"/>
  <c r="AE16" i="1"/>
  <c r="AE15" i="1"/>
  <c r="AA17" i="1"/>
  <c r="AA16" i="1"/>
  <c r="Z16" i="1"/>
  <c r="Z17" i="1"/>
  <c r="Z18" i="1"/>
  <c r="AA15" i="1"/>
  <c r="AA18" i="1"/>
  <c r="Z15" i="1"/>
  <c r="W17" i="1"/>
  <c r="W18" i="1"/>
  <c r="V17" i="1"/>
  <c r="V18" i="1"/>
  <c r="W16" i="1"/>
  <c r="V16" i="1"/>
  <c r="W15" i="1"/>
  <c r="V15" i="1"/>
  <c r="S18" i="1"/>
  <c r="R18" i="1"/>
  <c r="S17" i="1"/>
  <c r="R17" i="1"/>
  <c r="S16" i="1"/>
  <c r="R16" i="1"/>
  <c r="S15" i="1"/>
  <c r="R15" i="1"/>
  <c r="O15" i="1"/>
  <c r="O16" i="1"/>
  <c r="O17" i="1"/>
  <c r="O18" i="1"/>
  <c r="N18" i="1"/>
  <c r="N17" i="1"/>
  <c r="N16" i="1"/>
  <c r="N15" i="1"/>
  <c r="K17" i="1"/>
  <c r="K18" i="1"/>
  <c r="K16" i="1"/>
  <c r="J16" i="1"/>
  <c r="J17" i="1"/>
  <c r="J18" i="1"/>
  <c r="K15" i="1"/>
  <c r="J15" i="1"/>
  <c r="G18" i="1"/>
  <c r="F18" i="1"/>
  <c r="G17" i="1"/>
  <c r="F17" i="1"/>
  <c r="G16" i="1"/>
  <c r="F16" i="1"/>
  <c r="G15" i="1"/>
  <c r="F15" i="1"/>
  <c r="C18" i="1"/>
  <c r="B15" i="1"/>
  <c r="B16" i="1"/>
  <c r="B17" i="1"/>
  <c r="B18" i="1"/>
  <c r="C17" i="1"/>
  <c r="C16" i="1"/>
  <c r="C15" i="1"/>
  <c r="N30" i="1"/>
  <c r="Q30" i="1"/>
  <c r="AA26" i="1"/>
  <c r="O27" i="1"/>
  <c r="R27" i="1"/>
  <c r="AH26" i="1"/>
  <c r="N32" i="1"/>
  <c r="Q32" i="1"/>
  <c r="AC26" i="1"/>
  <c r="N27" i="1"/>
  <c r="Q27" i="1"/>
  <c r="X26" i="1"/>
  <c r="N35" i="1"/>
  <c r="Q35" i="1"/>
  <c r="AF26" i="1"/>
  <c r="O31" i="1"/>
  <c r="R31" i="1"/>
  <c r="AL26" i="1"/>
  <c r="O35" i="1"/>
  <c r="R35" i="1"/>
  <c r="AP26" i="1"/>
  <c r="O33" i="1"/>
  <c r="R33" i="1"/>
  <c r="AN26" i="1"/>
  <c r="N31" i="1"/>
  <c r="Q31" i="1"/>
  <c r="AB26" i="1"/>
  <c r="O30" i="1"/>
  <c r="R30" i="1"/>
  <c r="AK26" i="1"/>
  <c r="O28" i="1"/>
  <c r="R28" i="1"/>
  <c r="AI26" i="1"/>
  <c r="N26" i="1"/>
  <c r="Q26" i="1"/>
  <c r="W26" i="1"/>
  <c r="N33" i="1"/>
  <c r="Q33" i="1"/>
  <c r="AD26" i="1"/>
  <c r="O29" i="1"/>
  <c r="R29" i="1"/>
  <c r="AJ26" i="1"/>
  <c r="B51" i="1"/>
  <c r="C51" i="1"/>
  <c r="C52" i="1"/>
  <c r="N34" i="1"/>
  <c r="Q34" i="1"/>
  <c r="AE26" i="1"/>
  <c r="O26" i="1"/>
  <c r="R26" i="1"/>
  <c r="AG26" i="1"/>
  <c r="O34" i="1"/>
  <c r="R34" i="1"/>
  <c r="AO26" i="1"/>
  <c r="B53" i="1"/>
  <c r="B52" i="1"/>
  <c r="C53" i="1"/>
  <c r="B50" i="1"/>
  <c r="C50" i="1"/>
  <c r="C55" i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<sst xmlns="http://schemas.openxmlformats.org/spreadsheetml/2006/main" count="48" uniqueCount="22">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</sst>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AD8" sqref="AD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4.4622999999999999</v>
      </c>
      <c r="C3">
        <v>4.8041999999999998</v>
      </c>
      <c r="E3" s="1">
        <v>323</v>
      </c>
      <c r="F3">
        <v>4.1162000000000001</v>
      </c>
      <c r="G3">
        <v>5.8125</v>
      </c>
      <c r="I3" s="1">
        <v>323</v>
      </c>
      <c r="M3" s="1">
        <v>323</v>
      </c>
      <c r="N3">
        <v>5.6848000000000001</v>
      </c>
      <c r="O3">
        <v>4.8472999999999997</v>
      </c>
      <c r="Q3" s="1">
        <v>323</v>
      </c>
      <c r="R3">
        <v>3.8607999999999998</v>
      </c>
      <c r="S3">
        <v>4.1764000000000001</v>
      </c>
      <c r="U3" s="1">
        <v>323</v>
      </c>
      <c r="Y3" s="1">
        <v>323</v>
      </c>
      <c r="AC3" s="1">
        <v>323</v>
      </c>
      <c r="AD3">
        <v>5.3646000000000003</v>
      </c>
      <c r="AE3">
        <v>3.9077999999999999</v>
      </c>
    </row>
    <row r="4" spans="1:31" x14ac:dyDescent="0.25">
      <c r="A4" s="1">
        <v>0.1</v>
      </c>
      <c r="B4">
        <v>5.1219000000000001</v>
      </c>
      <c r="C4">
        <v>4.3395000000000001</v>
      </c>
      <c r="E4" s="1">
        <v>0.1</v>
      </c>
      <c r="F4">
        <v>3.7656999999999998</v>
      </c>
      <c r="G4">
        <v>6.1707000000000001</v>
      </c>
      <c r="I4" s="1">
        <v>0.1</v>
      </c>
      <c r="M4" s="1">
        <v>0.1</v>
      </c>
      <c r="N4">
        <v>5.1573000000000002</v>
      </c>
      <c r="O4">
        <v>4.4375999999999998</v>
      </c>
      <c r="Q4" s="1">
        <v>0.1</v>
      </c>
      <c r="R4">
        <v>3.7953000000000001</v>
      </c>
      <c r="S4">
        <v>5.1912000000000003</v>
      </c>
      <c r="U4" s="1">
        <v>0.1</v>
      </c>
      <c r="Y4" s="1">
        <v>0.1</v>
      </c>
      <c r="AC4" s="1">
        <v>0.1</v>
      </c>
      <c r="AD4">
        <v>5.2793999999999999</v>
      </c>
      <c r="AE4">
        <v>3.8260000000000001</v>
      </c>
    </row>
    <row r="5" spans="1:31" x14ac:dyDescent="0.25">
      <c r="A5" s="1">
        <v>0.2</v>
      </c>
      <c r="B5">
        <v>3.4767999999999999</v>
      </c>
      <c r="C5">
        <v>3.7435999999999998</v>
      </c>
      <c r="E5" s="1">
        <v>0.2</v>
      </c>
      <c r="F5">
        <v>3.9047000000000001</v>
      </c>
      <c r="G5">
        <v>5.2567000000000004</v>
      </c>
      <c r="I5" s="1">
        <v>0.2</v>
      </c>
      <c r="M5" s="1">
        <v>0.2</v>
      </c>
      <c r="N5">
        <v>4.4733000000000001</v>
      </c>
      <c r="O5">
        <v>3.4826999999999999</v>
      </c>
      <c r="Q5" s="1">
        <v>0.2</v>
      </c>
      <c r="R5">
        <v>3.7938999999999998</v>
      </c>
      <c r="S5">
        <v>5.4817999999999998</v>
      </c>
      <c r="U5" s="1">
        <v>0.2</v>
      </c>
      <c r="Y5" s="1">
        <v>0.2</v>
      </c>
      <c r="AC5" s="1">
        <v>0.2</v>
      </c>
      <c r="AD5">
        <v>4.5265000000000004</v>
      </c>
      <c r="AE5">
        <v>4.1748000000000003</v>
      </c>
    </row>
    <row r="6" spans="1:31" x14ac:dyDescent="0.25">
      <c r="A6" s="1">
        <v>0.3</v>
      </c>
      <c r="B6">
        <v>4.7111999999999998</v>
      </c>
      <c r="C6">
        <v>5.5446</v>
      </c>
      <c r="E6" s="1">
        <v>0.3</v>
      </c>
      <c r="F6">
        <v>4.3742999999999999</v>
      </c>
      <c r="G6">
        <v>5.0030000000000001</v>
      </c>
      <c r="I6" s="1">
        <v>0.3</v>
      </c>
      <c r="M6" s="1">
        <v>0.3</v>
      </c>
      <c r="N6">
        <v>4.8925000000000001</v>
      </c>
      <c r="O6">
        <v>3.6232000000000002</v>
      </c>
      <c r="Q6" s="1">
        <v>0.3</v>
      </c>
      <c r="R6">
        <v>4.2907999999999999</v>
      </c>
      <c r="S6">
        <v>6.2271000000000001</v>
      </c>
      <c r="U6" s="1">
        <v>0.3</v>
      </c>
      <c r="Y6" s="1">
        <v>0.3</v>
      </c>
      <c r="AC6" s="1">
        <v>0.3</v>
      </c>
      <c r="AD6">
        <v>3.9893000000000001</v>
      </c>
      <c r="AE6">
        <v>3.8214999999999999</v>
      </c>
    </row>
    <row r="7" spans="1:31" x14ac:dyDescent="0.25">
      <c r="A7" s="1">
        <v>0.4</v>
      </c>
      <c r="B7">
        <v>4.2900999999999998</v>
      </c>
      <c r="C7">
        <v>4.3013000000000003</v>
      </c>
      <c r="E7" s="1">
        <v>0.4</v>
      </c>
      <c r="F7">
        <v>4.2342000000000004</v>
      </c>
      <c r="G7">
        <v>5.2328999999999999</v>
      </c>
      <c r="I7" s="1">
        <v>0.4</v>
      </c>
      <c r="M7" s="1">
        <v>0.4</v>
      </c>
      <c r="N7">
        <v>3.62</v>
      </c>
      <c r="O7">
        <v>3.8908999999999998</v>
      </c>
      <c r="Q7" s="1">
        <v>0.4</v>
      </c>
      <c r="R7">
        <v>4.1574</v>
      </c>
      <c r="S7">
        <v>5.1003999999999996</v>
      </c>
      <c r="U7" s="1">
        <v>0.4</v>
      </c>
      <c r="Y7" s="1">
        <v>0.4</v>
      </c>
      <c r="AC7" s="1">
        <v>0.4</v>
      </c>
      <c r="AD7">
        <v>5.6744000000000003</v>
      </c>
      <c r="AE7">
        <v>4.0162000000000004</v>
      </c>
    </row>
    <row r="8" spans="1:31" x14ac:dyDescent="0.25">
      <c r="A8" s="1">
        <v>0.5</v>
      </c>
      <c r="B8">
        <v>4.4268999999999998</v>
      </c>
      <c r="C8">
        <v>4.2720000000000002</v>
      </c>
      <c r="E8" s="1">
        <v>0.5</v>
      </c>
      <c r="F8">
        <v>3.6478000000000002</v>
      </c>
      <c r="G8">
        <v>7.9019000000000004</v>
      </c>
      <c r="I8" s="1">
        <v>0.5</v>
      </c>
      <c r="M8" s="1">
        <v>0.5</v>
      </c>
      <c r="N8">
        <v>3.9796999999999998</v>
      </c>
      <c r="O8">
        <v>3.8048999999999999</v>
      </c>
      <c r="Q8" s="1">
        <v>0.5</v>
      </c>
      <c r="R8">
        <v>3.5897000000000001</v>
      </c>
      <c r="S8">
        <v>4.16</v>
      </c>
      <c r="U8" s="1">
        <v>0.5</v>
      </c>
      <c r="Y8" s="1">
        <v>0.5</v>
      </c>
      <c r="AC8" s="1">
        <v>0.5</v>
      </c>
      <c r="AE8">
        <v>4.3524000000000003</v>
      </c>
    </row>
    <row r="9" spans="1:31" x14ac:dyDescent="0.25">
      <c r="A9" s="1">
        <v>0.6</v>
      </c>
      <c r="C9">
        <v>3.5695999999999999</v>
      </c>
      <c r="E9" s="1">
        <v>0.6</v>
      </c>
      <c r="F9">
        <v>3.9156</v>
      </c>
      <c r="G9">
        <v>14.409599999999999</v>
      </c>
      <c r="I9" s="1">
        <v>0.6</v>
      </c>
      <c r="M9" s="1">
        <v>0.6</v>
      </c>
      <c r="N9">
        <v>3.6596000000000002</v>
      </c>
      <c r="Q9" s="1">
        <v>0.6</v>
      </c>
      <c r="R9">
        <v>2.8254000000000001</v>
      </c>
      <c r="S9">
        <v>4.5540000000000003</v>
      </c>
      <c r="U9" s="1">
        <v>0.6</v>
      </c>
      <c r="Y9" s="1">
        <v>0.6</v>
      </c>
      <c r="AC9" s="1">
        <v>0.6</v>
      </c>
      <c r="AD9">
        <v>4.2443</v>
      </c>
      <c r="AE9">
        <v>3.6221000000000001</v>
      </c>
    </row>
    <row r="10" spans="1:31" x14ac:dyDescent="0.25">
      <c r="A10" s="1">
        <v>0.7</v>
      </c>
      <c r="B10">
        <v>5.1123000000000003</v>
      </c>
      <c r="C10">
        <v>5.6410999999999998</v>
      </c>
      <c r="E10" s="1">
        <v>0.7</v>
      </c>
      <c r="F10">
        <v>2.8264999999999998</v>
      </c>
      <c r="G10">
        <v>13.762499999999999</v>
      </c>
      <c r="I10" s="1">
        <v>0.7</v>
      </c>
      <c r="M10" s="1">
        <v>0.7</v>
      </c>
      <c r="N10">
        <v>5.1260000000000003</v>
      </c>
      <c r="O10">
        <v>4.0082000000000004</v>
      </c>
      <c r="Q10" s="1">
        <v>0.7</v>
      </c>
      <c r="R10">
        <v>3.3169</v>
      </c>
      <c r="S10">
        <v>5.9408000000000003</v>
      </c>
      <c r="U10" s="1">
        <v>0.7</v>
      </c>
      <c r="Y10" s="1">
        <v>0.7</v>
      </c>
      <c r="AC10" s="1">
        <v>0.7</v>
      </c>
      <c r="AD10">
        <v>5.5278999999999998</v>
      </c>
      <c r="AE10">
        <v>3.9258999999999999</v>
      </c>
    </row>
    <row r="11" spans="1:31" x14ac:dyDescent="0.25">
      <c r="A11" s="1">
        <v>0.8</v>
      </c>
      <c r="B11">
        <v>4.7508999999999997</v>
      </c>
      <c r="C11">
        <v>5.8137999999999996</v>
      </c>
      <c r="E11" s="1">
        <v>0.8</v>
      </c>
      <c r="F11">
        <v>2.4767000000000001</v>
      </c>
      <c r="G11">
        <v>14.5908</v>
      </c>
      <c r="I11" s="1">
        <v>0.8</v>
      </c>
      <c r="M11" s="1">
        <v>0.8</v>
      </c>
      <c r="N11">
        <v>3.5562999999999998</v>
      </c>
      <c r="O11">
        <v>3.4508999999999999</v>
      </c>
      <c r="Q11" s="1">
        <v>0.8</v>
      </c>
      <c r="R11">
        <v>3.4195000000000002</v>
      </c>
      <c r="S11">
        <v>6.6959</v>
      </c>
      <c r="U11" s="1">
        <v>0.8</v>
      </c>
      <c r="Y11" s="1">
        <v>0.8</v>
      </c>
      <c r="AC11" s="1">
        <v>0.8</v>
      </c>
      <c r="AD11">
        <v>4.4154</v>
      </c>
      <c r="AE11">
        <v>3.9824999999999999</v>
      </c>
    </row>
    <row r="12" spans="1:31" x14ac:dyDescent="0.25">
      <c r="A12" s="1">
        <v>0.9</v>
      </c>
      <c r="B12">
        <v>4.1189999999999998</v>
      </c>
      <c r="C12">
        <v>3.9988999999999999</v>
      </c>
      <c r="E12" s="1">
        <v>0.9</v>
      </c>
      <c r="F12">
        <v>3.3757000000000001</v>
      </c>
      <c r="G12">
        <v>14.288</v>
      </c>
      <c r="I12" s="1">
        <v>0.9</v>
      </c>
      <c r="M12" s="1">
        <v>0.9</v>
      </c>
      <c r="N12">
        <v>3.1143000000000001</v>
      </c>
      <c r="O12">
        <v>3.7418999999999998</v>
      </c>
      <c r="Q12" s="1">
        <v>0.9</v>
      </c>
      <c r="R12">
        <v>4.3890000000000002</v>
      </c>
      <c r="S12">
        <v>6.4157999999999999</v>
      </c>
      <c r="U12" s="1">
        <v>0.9</v>
      </c>
      <c r="Y12" s="1">
        <v>0.9</v>
      </c>
      <c r="AC12" s="1">
        <v>0.9</v>
      </c>
      <c r="AD12">
        <v>4.6604000000000001</v>
      </c>
      <c r="AE12">
        <v>4.1896000000000004</v>
      </c>
    </row>
    <row r="13" spans="1:31" x14ac:dyDescent="0.25">
      <c r="A13" s="1">
        <v>1</v>
      </c>
      <c r="B13">
        <v>4.5671999999999997</v>
      </c>
      <c r="C13">
        <v>4.1501000000000001</v>
      </c>
      <c r="E13" s="1">
        <v>1</v>
      </c>
      <c r="F13">
        <v>3.2707000000000002</v>
      </c>
      <c r="G13">
        <v>14.5884</v>
      </c>
      <c r="I13" s="1">
        <v>1</v>
      </c>
      <c r="M13" s="1">
        <v>1</v>
      </c>
      <c r="N13">
        <v>4.3990999999999998</v>
      </c>
      <c r="O13">
        <v>4.0537999999999998</v>
      </c>
      <c r="Q13" s="1">
        <v>1</v>
      </c>
      <c r="R13">
        <v>4.0987999999999998</v>
      </c>
      <c r="S13">
        <v>5.0460000000000003</v>
      </c>
      <c r="U13" s="1">
        <v>1</v>
      </c>
      <c r="Y13" s="1">
        <v>1</v>
      </c>
      <c r="AC13" s="1">
        <v>1</v>
      </c>
      <c r="AD13">
        <v>4.2674000000000003</v>
      </c>
      <c r="AE13">
        <v>4.0293000000000001</v>
      </c>
    </row>
    <row r="15" spans="1:31" x14ac:dyDescent="0.25">
      <c r="A15" t="s">
        <v>7</v>
      </c>
      <c r="B15">
        <f>AVERAGE(B4:B13)</f>
        <v>4.5084777777777783</v>
      </c>
      <c r="C15">
        <f>AVERAGE(C4:C13)</f>
        <v>4.5374500000000006</v>
      </c>
      <c r="F15">
        <f>AVERAGE(F4:F13)</f>
        <v>3.5791899999999996</v>
      </c>
      <c r="G15">
        <f>AVERAGE(G4:G13)</f>
        <v>10.12045</v>
      </c>
      <c r="J15" t="e">
        <f>AVERAGE(J4:J13)</f>
        <v>#DIV/0!</v>
      </c>
      <c r="K15" t="e">
        <f>AVERAGE(K4:K13)</f>
        <v>#DIV/0!</v>
      </c>
      <c r="N15">
        <f>AVERAGE(N4:N13)</f>
        <v>4.1978099999999996</v>
      </c>
      <c r="O15">
        <f>AVERAGE(O4:O13)</f>
        <v>3.8326777777777781</v>
      </c>
      <c r="R15">
        <f>AVERAGE(R4:R13)</f>
        <v>3.7676699999999999</v>
      </c>
      <c r="S15">
        <f>AVERAGE(S4:S13)</f>
        <v>5.4813000000000001</v>
      </c>
      <c r="V15" t="e">
        <f>AVERAGE(V4:V13)</f>
        <v>#DIV/0!</v>
      </c>
      <c r="W15" t="e">
        <f>AVERAGE(W4:W13)</f>
        <v>#DIV/0!</v>
      </c>
      <c r="Z15" t="e">
        <f>AVERAGE(Z4:Z13)</f>
        <v>#DIV/0!</v>
      </c>
      <c r="AA15" t="e">
        <f>AVERAGE(AA4:AA13)</f>
        <v>#DIV/0!</v>
      </c>
      <c r="AD15">
        <f>AVERAGE(AD4:AD13)</f>
        <v>4.7316666666666665</v>
      </c>
      <c r="AE15">
        <f>AVERAGE(AE4:AE13)</f>
        <v>3.9940299999999995</v>
      </c>
    </row>
    <row r="16" spans="1:31" x14ac:dyDescent="0.25">
      <c r="A16" t="s">
        <v>8</v>
      </c>
      <c r="B16">
        <f>STDEV(B4:B13)</f>
        <v>0.51412510582973991</v>
      </c>
      <c r="C16">
        <f>STDEV(C4:C13)</f>
        <v>0.81879898937406648</v>
      </c>
      <c r="F16">
        <f>STDEV(F4:F13)</f>
        <v>0.59985743389575397</v>
      </c>
      <c r="G16">
        <f>STDEV(G4:G13)</f>
        <v>4.5120998805064891</v>
      </c>
      <c r="J16" t="e">
        <f>STDEV(J4:J13)</f>
        <v>#DIV/0!</v>
      </c>
      <c r="K16" t="e">
        <f>STDEV(K4:K13)</f>
        <v>#DIV/0!</v>
      </c>
      <c r="N16">
        <f>STDEV(N4:N13)</f>
        <v>0.7178517108552307</v>
      </c>
      <c r="O16">
        <f>STDEV(O4:O13)</f>
        <v>0.31027320129918479</v>
      </c>
      <c r="R16">
        <f>STDEV(R4:R13)</f>
        <v>0.49065330156163639</v>
      </c>
      <c r="S16">
        <f>STDEV(S4:S13)</f>
        <v>0.82599094964102671</v>
      </c>
      <c r="V16" t="e">
        <f>STDEV(V4:V13)</f>
        <v>#DIV/0!</v>
      </c>
      <c r="W16" t="e">
        <f>STDEV(W4:W13)</f>
        <v>#DIV/0!</v>
      </c>
      <c r="Z16" t="e">
        <f>STDEV(Z4:Z13)</f>
        <v>#DIV/0!</v>
      </c>
      <c r="AA16" t="e">
        <f>STDEV(AA4:AA13)</f>
        <v>#DIV/0!</v>
      </c>
      <c r="AD16">
        <f>STDEV(AD4:AD13)</f>
        <v>0.60972539310742546</v>
      </c>
      <c r="AE16">
        <f>STDEV(AE4:AE13)</f>
        <v>0.2113967310269696</v>
      </c>
    </row>
    <row r="17" spans="1:42" x14ac:dyDescent="0.25">
      <c r="A17" t="s">
        <v>9</v>
      </c>
      <c r="B17">
        <f>2*B16</f>
        <v>1.0282502116594798</v>
      </c>
      <c r="C17">
        <f>2*C16</f>
        <v>1.637597978748133</v>
      </c>
      <c r="F17">
        <f>2*F16</f>
        <v>1.1997148677915079</v>
      </c>
      <c r="G17">
        <f>2*G16</f>
        <v>9.0241997610129783</v>
      </c>
      <c r="J17" t="e">
        <f>2*J16</f>
        <v>#DIV/0!</v>
      </c>
      <c r="K17" t="e">
        <f>2*K16</f>
        <v>#DIV/0!</v>
      </c>
      <c r="N17">
        <f>2*N16</f>
        <v>1.4357034217104614</v>
      </c>
      <c r="O17">
        <f>2*O16</f>
        <v>0.62054640259836957</v>
      </c>
      <c r="R17">
        <f>2*R16</f>
        <v>0.98130660312327278</v>
      </c>
      <c r="S17">
        <f>2*S16</f>
        <v>1.6519818992820534</v>
      </c>
      <c r="V17" t="e">
        <f>2*V16</f>
        <v>#DIV/0!</v>
      </c>
      <c r="W17" t="e">
        <f>2*W16</f>
        <v>#DIV/0!</v>
      </c>
      <c r="Z17" t="e">
        <f>2*Z16</f>
        <v>#DIV/0!</v>
      </c>
      <c r="AA17" t="e">
        <f>2*AA16</f>
        <v>#DIV/0!</v>
      </c>
      <c r="AD17">
        <f>2*AD16</f>
        <v>1.2194507862148509</v>
      </c>
      <c r="AE17">
        <f>2*AE16</f>
        <v>0.4227934620539392</v>
      </c>
    </row>
    <row r="18" spans="1:42" x14ac:dyDescent="0.25">
      <c r="A18" t="s">
        <v>10</v>
      </c>
      <c r="B18">
        <f>B15+B17</f>
        <v>5.5367279894372583</v>
      </c>
      <c r="C18">
        <f>C15+C17</f>
        <v>6.1750479787481334</v>
      </c>
      <c r="F18">
        <f>F15+F17</f>
        <v>4.7789048677915078</v>
      </c>
      <c r="G18">
        <f>G15+G17</f>
        <v>19.144649761012978</v>
      </c>
      <c r="J18" t="e">
        <f>J15+J17</f>
        <v>#DIV/0!</v>
      </c>
      <c r="K18" t="e">
        <f>K15+K17</f>
        <v>#DIV/0!</v>
      </c>
      <c r="N18">
        <f>N15+N17</f>
        <v>5.633513421710461</v>
      </c>
      <c r="O18">
        <f>O15+O17</f>
        <v>4.4532241803761474</v>
      </c>
      <c r="R18">
        <f>R15+R17</f>
        <v>4.748976603123273</v>
      </c>
      <c r="S18">
        <f>S15+S17</f>
        <v>7.1332818992820535</v>
      </c>
      <c r="V18" t="e">
        <f>V15+V17</f>
        <v>#DIV/0!</v>
      </c>
      <c r="W18" t="e">
        <f>W15+W17</f>
        <v>#DIV/0!</v>
      </c>
      <c r="Z18" t="e">
        <f>Z15+Z17</f>
        <v>#DIV/0!</v>
      </c>
      <c r="AA18" t="e">
        <f>AA15+AA17</f>
        <v>#DIV/0!</v>
      </c>
      <c r="AD18">
        <f>AD15+AD17</f>
        <v>5.9511174528815172</v>
      </c>
      <c r="AE18">
        <f>AE15+AE17</f>
        <v>4.4168234620539391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4.6977400000000005</v>
      </c>
      <c r="K26">
        <f t="shared" ref="K26:K36" si="1">AVERAGE(C3,G3,K3,O3,S3,W3,AA3,AE3)</f>
        <v>4.7096400000000003</v>
      </c>
      <c r="N26">
        <f>J27-J26</f>
        <v>-7.3820000000000441E-2</v>
      </c>
      <c r="O26">
        <f>K27-K26</f>
        <v>8.3360000000000767E-2</v>
      </c>
      <c r="P26" s="1">
        <v>0.1</v>
      </c>
      <c r="Q26">
        <f>N26/J26*100</f>
        <v>-1.5713939043029295</v>
      </c>
      <c r="R26">
        <f>O26/K26*100</f>
        <v>1.7699866656474965</v>
      </c>
      <c r="U26">
        <f>J26</f>
        <v>4.6977400000000005</v>
      </c>
      <c r="V26">
        <f>K26</f>
        <v>4.7096400000000003</v>
      </c>
      <c r="W26">
        <f>Q26</f>
        <v>-1.5713939043029295</v>
      </c>
      <c r="X26">
        <f>Q27</f>
        <v>-14.106783261738624</v>
      </c>
      <c r="Y26">
        <f>Q28</f>
        <v>-5.2391149786918882</v>
      </c>
      <c r="Z26">
        <f>Q29</f>
        <v>-6.4396922775632612</v>
      </c>
      <c r="AA26">
        <f>Q30</f>
        <v>-16.746669675205535</v>
      </c>
      <c r="AB26">
        <f>Q31</f>
        <v>-22.064120193965618</v>
      </c>
      <c r="AC26">
        <f>Q32</f>
        <v>-6.7228071370488873</v>
      </c>
      <c r="AD26">
        <f>Q33</f>
        <v>-20.732948183594672</v>
      </c>
      <c r="AE26">
        <f>Q34</f>
        <v>-16.306990169741201</v>
      </c>
      <c r="AF26">
        <f>Q35</f>
        <v>-12.284630481891304</v>
      </c>
      <c r="AG26">
        <f>R26</f>
        <v>1.7699866656474965</v>
      </c>
      <c r="AH26">
        <f>R27</f>
        <v>-5.9817735538172947</v>
      </c>
      <c r="AI26">
        <f>R28</f>
        <v>2.8503240162730088</v>
      </c>
      <c r="AJ26">
        <f>R29</f>
        <v>-4.2742120416847111</v>
      </c>
      <c r="AK26">
        <f>R30</f>
        <v>4.0045523649365808</v>
      </c>
      <c r="AL26">
        <f>R31</f>
        <v>38.839168174212887</v>
      </c>
      <c r="AM26">
        <f>R32</f>
        <v>41.320780356885031</v>
      </c>
      <c r="AN26">
        <f>R33</f>
        <v>46.651973399240703</v>
      </c>
      <c r="AO26">
        <f>R34</f>
        <v>38.584690124935229</v>
      </c>
      <c r="AP26">
        <f>R35</f>
        <v>35.329239602177651</v>
      </c>
    </row>
    <row r="27" spans="1:42" x14ac:dyDescent="0.25">
      <c r="I27" s="1">
        <v>0.1</v>
      </c>
      <c r="J27">
        <f t="shared" si="0"/>
        <v>4.62392</v>
      </c>
      <c r="K27">
        <f t="shared" si="1"/>
        <v>4.793000000000001</v>
      </c>
      <c r="N27">
        <f>J28-J26</f>
        <v>-0.66270000000000007</v>
      </c>
      <c r="O27">
        <f>K28-K26</f>
        <v>-0.28172000000000086</v>
      </c>
      <c r="P27" s="1">
        <v>0.2</v>
      </c>
      <c r="Q27">
        <f>N27/J26*100</f>
        <v>-14.106783261738624</v>
      </c>
      <c r="R27">
        <f>O27/K26*100</f>
        <v>-5.9817735538172947</v>
      </c>
    </row>
    <row r="28" spans="1:42" x14ac:dyDescent="0.25">
      <c r="I28" s="1">
        <v>0.2</v>
      </c>
      <c r="J28">
        <f t="shared" si="0"/>
        <v>4.0350400000000004</v>
      </c>
      <c r="K28">
        <f t="shared" si="1"/>
        <v>4.4279199999999994</v>
      </c>
      <c r="N28">
        <f>J29-J26</f>
        <v>-0.24612000000000034</v>
      </c>
      <c r="O28">
        <f>K29-K26</f>
        <v>0.13424000000000014</v>
      </c>
      <c r="P28" s="1">
        <v>0.3</v>
      </c>
      <c r="Q28">
        <f>N28/J26*100</f>
        <v>-5.2391149786918882</v>
      </c>
      <c r="R28">
        <f>O28/K26*100</f>
        <v>2.8503240162730088</v>
      </c>
    </row>
    <row r="29" spans="1:42" x14ac:dyDescent="0.25">
      <c r="I29" s="1">
        <v>0.3</v>
      </c>
      <c r="J29">
        <f t="shared" si="0"/>
        <v>4.4516200000000001</v>
      </c>
      <c r="K29">
        <f t="shared" si="1"/>
        <v>4.8438800000000004</v>
      </c>
      <c r="N29">
        <f>J30-J26</f>
        <v>-0.30252000000000034</v>
      </c>
      <c r="O29">
        <f>K30-K26</f>
        <v>-0.20129999999999981</v>
      </c>
      <c r="P29" s="1">
        <v>0.4</v>
      </c>
      <c r="Q29">
        <f>N29/J26*100</f>
        <v>-6.4396922775632612</v>
      </c>
      <c r="R29">
        <f>O29/K26*100</f>
        <v>-4.2742120416847111</v>
      </c>
    </row>
    <row r="30" spans="1:42" x14ac:dyDescent="0.25">
      <c r="I30" s="1">
        <v>0.4</v>
      </c>
      <c r="J30">
        <f t="shared" si="0"/>
        <v>4.3952200000000001</v>
      </c>
      <c r="K30">
        <f t="shared" si="1"/>
        <v>4.5083400000000005</v>
      </c>
      <c r="N30">
        <f>J31-J26</f>
        <v>-0.7867150000000005</v>
      </c>
      <c r="O30">
        <f>K31-K26</f>
        <v>0.18859999999999921</v>
      </c>
      <c r="P30" s="1">
        <v>0.5</v>
      </c>
      <c r="Q30">
        <f>N30/J26*100</f>
        <v>-16.746669675205535</v>
      </c>
      <c r="R30">
        <f>O30/K26*100</f>
        <v>4.0045523649365808</v>
      </c>
    </row>
    <row r="31" spans="1:42" x14ac:dyDescent="0.25">
      <c r="I31" s="1">
        <v>0.5</v>
      </c>
      <c r="J31">
        <f t="shared" si="0"/>
        <v>3.911025</v>
      </c>
      <c r="K31">
        <f t="shared" si="1"/>
        <v>4.8982399999999995</v>
      </c>
      <c r="N31">
        <f>J32-J26</f>
        <v>-1.0365150000000005</v>
      </c>
      <c r="O31">
        <f>K32-K26</f>
        <v>1.8291849999999998</v>
      </c>
      <c r="P31" s="1">
        <v>0.6</v>
      </c>
      <c r="Q31">
        <f>N31/J26*100</f>
        <v>-22.064120193965618</v>
      </c>
      <c r="R31">
        <f>O31/K26*100</f>
        <v>38.839168174212887</v>
      </c>
    </row>
    <row r="32" spans="1:42" x14ac:dyDescent="0.25">
      <c r="I32" s="1">
        <v>0.6</v>
      </c>
      <c r="J32">
        <f t="shared" si="0"/>
        <v>3.661225</v>
      </c>
      <c r="K32">
        <f t="shared" si="1"/>
        <v>6.5388250000000001</v>
      </c>
      <c r="N32">
        <f>J33-J26</f>
        <v>-0.31582000000000043</v>
      </c>
      <c r="O32">
        <f>K33-K26</f>
        <v>1.9460600000000001</v>
      </c>
      <c r="P32" s="1">
        <v>0.7</v>
      </c>
      <c r="Q32">
        <f>N32/J26*100</f>
        <v>-6.7228071370488873</v>
      </c>
      <c r="R32">
        <f>O32/K26*100</f>
        <v>41.320780356885031</v>
      </c>
    </row>
    <row r="33" spans="1:18" x14ac:dyDescent="0.25">
      <c r="I33" s="1">
        <v>0.7</v>
      </c>
      <c r="J33">
        <f t="shared" si="0"/>
        <v>4.38192</v>
      </c>
      <c r="K33">
        <f t="shared" si="1"/>
        <v>6.6557000000000004</v>
      </c>
      <c r="N33">
        <f>J34-J26</f>
        <v>-0.97398000000000051</v>
      </c>
      <c r="O33">
        <f>K34-K26</f>
        <v>2.1971400000000001</v>
      </c>
      <c r="P33" s="1">
        <v>0.8</v>
      </c>
      <c r="Q33">
        <f>N33/J26*100</f>
        <v>-20.732948183594672</v>
      </c>
      <c r="R33">
        <f>O33/K26*100</f>
        <v>46.651973399240703</v>
      </c>
    </row>
    <row r="34" spans="1:18" x14ac:dyDescent="0.25">
      <c r="I34" s="1">
        <v>0.8</v>
      </c>
      <c r="J34">
        <f t="shared" si="0"/>
        <v>3.72376</v>
      </c>
      <c r="K34">
        <f t="shared" si="1"/>
        <v>6.9067800000000004</v>
      </c>
      <c r="N34">
        <f>J35-J26</f>
        <v>-0.76606000000000041</v>
      </c>
      <c r="O34">
        <f>K35-K26</f>
        <v>1.8171999999999997</v>
      </c>
      <c r="P34" s="1">
        <v>0.9</v>
      </c>
      <c r="Q34">
        <f>N34/J26*100</f>
        <v>-16.306990169741201</v>
      </c>
      <c r="R34">
        <f>O34/K26*100</f>
        <v>38.584690124935229</v>
      </c>
    </row>
    <row r="35" spans="1:18" x14ac:dyDescent="0.25">
      <c r="I35" s="1">
        <v>0.9</v>
      </c>
      <c r="J35">
        <f t="shared" si="0"/>
        <v>3.9316800000000001</v>
      </c>
      <c r="K35">
        <f t="shared" si="1"/>
        <v>6.52684</v>
      </c>
      <c r="N35">
        <f>J36-J26</f>
        <v>-0.57710000000000061</v>
      </c>
      <c r="O35">
        <f>K36-K26</f>
        <v>1.6638799999999998</v>
      </c>
      <c r="P35" s="1">
        <v>1</v>
      </c>
      <c r="Q35">
        <f>N35/J26*100</f>
        <v>-12.284630481891304</v>
      </c>
      <c r="R35">
        <f>O35/K26*100</f>
        <v>35.329239602177651</v>
      </c>
    </row>
    <row r="36" spans="1:18" x14ac:dyDescent="0.25">
      <c r="I36" s="1">
        <v>1</v>
      </c>
      <c r="J36">
        <f t="shared" si="0"/>
        <v>4.1206399999999999</v>
      </c>
      <c r="K36">
        <f t="shared" si="1"/>
        <v>6.3735200000000001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4.4622999999999999</v>
      </c>
      <c r="C41">
        <f>C3</f>
        <v>4.8041999999999998</v>
      </c>
    </row>
    <row r="42" spans="1:18" x14ac:dyDescent="0.25">
      <c r="A42" s="1">
        <v>2</v>
      </c>
      <c r="B42">
        <f>F3</f>
        <v>4.1162000000000001</v>
      </c>
      <c r="C42">
        <f>G3</f>
        <v>5.8125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5.6848000000000001</v>
      </c>
      <c r="C44">
        <f>O3</f>
        <v>4.8472999999999997</v>
      </c>
    </row>
    <row r="45" spans="1:18" x14ac:dyDescent="0.25">
      <c r="A45" s="1">
        <v>5</v>
      </c>
      <c r="B45">
        <f>R3</f>
        <v>3.8607999999999998</v>
      </c>
      <c r="C45">
        <f>S3</f>
        <v>4.1764000000000001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5.3646000000000003</v>
      </c>
      <c r="C48">
        <f>AE3</f>
        <v>3.9077999999999999</v>
      </c>
    </row>
    <row r="50" spans="1:3" x14ac:dyDescent="0.25">
      <c r="A50" t="s">
        <v>19</v>
      </c>
      <c r="B50">
        <f>AVERAGE(B41:B48)</f>
        <v>2.9360875000000002</v>
      </c>
      <c r="C50">
        <f>AVERAGE(C41:C48)</f>
        <v>2.9435250000000002</v>
      </c>
    </row>
    <row r="51" spans="1:3" x14ac:dyDescent="0.25">
      <c r="A51" t="s">
        <v>8</v>
      </c>
      <c r="B51">
        <f>STDEV(B41:B48)</f>
        <v>2.5040540303604244</v>
      </c>
      <c r="C51">
        <f>STDEV(C41:C48)</f>
        <v>2.5002946562069721</v>
      </c>
    </row>
    <row r="52" spans="1:3" x14ac:dyDescent="0.25">
      <c r="A52" t="s">
        <v>20</v>
      </c>
      <c r="B52">
        <f>1.5*B51</f>
        <v>3.7560810455406366</v>
      </c>
      <c r="C52">
        <f>1.5*C51</f>
        <v>3.7504419843104584</v>
      </c>
    </row>
    <row r="53" spans="1:3" x14ac:dyDescent="0.25">
      <c r="A53" t="s">
        <v>9</v>
      </c>
      <c r="B53">
        <f>2*B51</f>
        <v>5.0081080607208488</v>
      </c>
      <c r="C53">
        <f>2*C51</f>
        <v>5.0005893124139442</v>
      </c>
    </row>
    <row r="54" spans="1:3" x14ac:dyDescent="0.25">
      <c r="A54" t="s">
        <v>21</v>
      </c>
      <c r="B54">
        <f>B50+B52</f>
        <v>6.6921685455406372</v>
      </c>
      <c r="C54">
        <f>C50+C52</f>
        <v>6.6939669843104586</v>
      </c>
    </row>
    <row r="55" spans="1:3" x14ac:dyDescent="0.25">
      <c r="A55" t="s">
        <v>10</v>
      </c>
      <c r="B55">
        <f>B50+B53</f>
        <v>7.944195560720849</v>
      </c>
      <c r="C55">
        <f>C50+C53</f>
        <v>7.9441143124139444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2015-05-25T23:13:44Z</dcterms:created>
  <dcterms:modified xsi:type="dcterms:W3CDTF">2015-08-03T00:14:46Z</dcterms:modified>
</cp:coreProperties>
</file>