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K36" i="1"/>
  <c r="K35" i="1"/>
  <c r="K34" i="1"/>
  <c r="O33" i="1" s="1"/>
  <c r="R33" i="1" s="1"/>
  <c r="AN26" i="1" s="1"/>
  <c r="K33" i="1"/>
  <c r="O32" i="1" s="1"/>
  <c r="R32" i="1" s="1"/>
  <c r="AM26" i="1" s="1"/>
  <c r="K32" i="1"/>
  <c r="K31" i="1"/>
  <c r="K30" i="1"/>
  <c r="K29" i="1"/>
  <c r="K28" i="1"/>
  <c r="K27" i="1"/>
  <c r="K26" i="1"/>
  <c r="V26" i="1" s="1"/>
  <c r="J26" i="1"/>
  <c r="U26" i="1" s="1"/>
  <c r="J36" i="1"/>
  <c r="J35" i="1"/>
  <c r="J34" i="1"/>
  <c r="J33" i="1"/>
  <c r="J32" i="1"/>
  <c r="J31" i="1"/>
  <c r="J30" i="1"/>
  <c r="J29" i="1"/>
  <c r="N28" i="1" s="1"/>
  <c r="Q28" i="1" s="1"/>
  <c r="Y26" i="1" s="1"/>
  <c r="J28" i="1"/>
  <c r="J27" i="1"/>
  <c r="AE18" i="1"/>
  <c r="AD18" i="1"/>
  <c r="AE17" i="1"/>
  <c r="AD17" i="1"/>
  <c r="AE16" i="1"/>
  <c r="AD16" i="1"/>
  <c r="AE15" i="1"/>
  <c r="AD15" i="1"/>
  <c r="Z18" i="1"/>
  <c r="Z17" i="1"/>
  <c r="AA16" i="1"/>
  <c r="AA17" i="1" s="1"/>
  <c r="Z16" i="1"/>
  <c r="AA15" i="1"/>
  <c r="AA18" i="1" s="1"/>
  <c r="Z15" i="1"/>
  <c r="V18" i="1"/>
  <c r="W17" i="1"/>
  <c r="V17" i="1"/>
  <c r="W16" i="1"/>
  <c r="V16" i="1"/>
  <c r="W15" i="1"/>
  <c r="W18" i="1" s="1"/>
  <c r="V15" i="1"/>
  <c r="S18" i="1"/>
  <c r="R18" i="1"/>
  <c r="S17" i="1"/>
  <c r="R17" i="1"/>
  <c r="S16" i="1"/>
  <c r="R16" i="1"/>
  <c r="S15" i="1"/>
  <c r="R15" i="1"/>
  <c r="O16" i="1"/>
  <c r="O17" i="1" s="1"/>
  <c r="N16" i="1"/>
  <c r="N17" i="1" s="1"/>
  <c r="N18" i="1" s="1"/>
  <c r="O15" i="1"/>
  <c r="O18" i="1" s="1"/>
  <c r="N15" i="1"/>
  <c r="K16" i="1"/>
  <c r="K17" i="1" s="1"/>
  <c r="K18" i="1" s="1"/>
  <c r="J16" i="1"/>
  <c r="J17" i="1" s="1"/>
  <c r="J18" i="1" s="1"/>
  <c r="K15" i="1"/>
  <c r="J15" i="1"/>
  <c r="G17" i="1"/>
  <c r="G16" i="1"/>
  <c r="F16" i="1"/>
  <c r="F17" i="1" s="1"/>
  <c r="G15" i="1"/>
  <c r="G18" i="1" s="1"/>
  <c r="F15" i="1"/>
  <c r="C18" i="1"/>
  <c r="B18" i="1"/>
  <c r="C17" i="1"/>
  <c r="B17" i="1"/>
  <c r="C16" i="1"/>
  <c r="B16" i="1"/>
  <c r="C15" i="1"/>
  <c r="B15" i="1"/>
  <c r="O27" i="1" l="1"/>
  <c r="R27" i="1" s="1"/>
  <c r="AH26" i="1" s="1"/>
  <c r="O28" i="1"/>
  <c r="R28" i="1" s="1"/>
  <c r="AI26" i="1" s="1"/>
  <c r="O26" i="1"/>
  <c r="R26" i="1" s="1"/>
  <c r="AG26" i="1" s="1"/>
  <c r="O34" i="1"/>
  <c r="R34" i="1" s="1"/>
  <c r="AO26" i="1" s="1"/>
  <c r="O35" i="1"/>
  <c r="R35" i="1" s="1"/>
  <c r="AP26" i="1" s="1"/>
  <c r="N29" i="1"/>
  <c r="Q29" i="1" s="1"/>
  <c r="Z26" i="1" s="1"/>
  <c r="N32" i="1"/>
  <c r="Q32" i="1" s="1"/>
  <c r="AC26" i="1" s="1"/>
  <c r="N33" i="1"/>
  <c r="Q33" i="1" s="1"/>
  <c r="AD26" i="1" s="1"/>
  <c r="O29" i="1"/>
  <c r="R29" i="1" s="1"/>
  <c r="AJ26" i="1" s="1"/>
  <c r="N26" i="1"/>
  <c r="Q26" i="1" s="1"/>
  <c r="W26" i="1" s="1"/>
  <c r="N34" i="1"/>
  <c r="Q34" i="1" s="1"/>
  <c r="AE26" i="1" s="1"/>
  <c r="O30" i="1"/>
  <c r="R30" i="1" s="1"/>
  <c r="AK26" i="1" s="1"/>
  <c r="B51" i="1"/>
  <c r="B52" i="1" s="1"/>
  <c r="N27" i="1"/>
  <c r="Q27" i="1" s="1"/>
  <c r="X26" i="1" s="1"/>
  <c r="N35" i="1"/>
  <c r="Q35" i="1" s="1"/>
  <c r="AF26" i="1" s="1"/>
  <c r="O31" i="1"/>
  <c r="R31" i="1" s="1"/>
  <c r="AL26" i="1" s="1"/>
  <c r="C51" i="1"/>
  <c r="C53" i="1" s="1"/>
  <c r="N31" i="1"/>
  <c r="Q31" i="1" s="1"/>
  <c r="AB26" i="1" s="1"/>
  <c r="F18" i="1"/>
  <c r="N30" i="1"/>
  <c r="Q30" i="1" s="1"/>
  <c r="AA26" i="1" s="1"/>
  <c r="B50" i="1"/>
  <c r="C50" i="1"/>
  <c r="B53" i="1" l="1"/>
  <c r="C52" i="1"/>
  <c r="C55" i="1"/>
  <c r="C54" i="1"/>
  <c r="B55" i="1"/>
  <c r="B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<sst xmlns="http://schemas.openxmlformats.org/spreadsheetml/2006/main" count="48" uniqueCount="22">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</sst>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P55"/>
  <sheetViews>
    <sheetView tabSelected="1" zoomScale="60" zoomScaleNormal="60" workbookViewId="0">
      <selection activeCell="AA10" sqref="AA10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121</v>
      </c>
      <c r="B3">
        <v>9.4309999999999992</v>
      </c>
      <c r="C3">
        <v>5.9073000000000002</v>
      </c>
      <c r="E3" s="1">
        <v>121</v>
      </c>
      <c r="I3" s="1">
        <v>121</v>
      </c>
      <c r="M3" s="1">
        <v>121</v>
      </c>
      <c r="Q3" s="1">
        <v>121</v>
      </c>
      <c r="R3">
        <v>9.0526</v>
      </c>
      <c r="S3">
        <v>6.0286</v>
      </c>
      <c r="U3" s="1">
        <v>121</v>
      </c>
      <c r="V3">
        <v>9.7904999999999998</v>
      </c>
      <c r="W3">
        <v>5.3577000000000004</v>
      </c>
      <c r="Y3" s="1">
        <v>121</v>
      </c>
      <c r="Z3">
        <v>9.8125999999999998</v>
      </c>
      <c r="AA3">
        <v>5.4222999999999999</v>
      </c>
      <c r="AC3" s="1">
        <v>121</v>
      </c>
      <c r="AD3">
        <v>9.4792000000000005</v>
      </c>
      <c r="AE3">
        <v>5.7115999999999998</v>
      </c>
    </row>
    <row r="4" spans="1:31" x14ac:dyDescent="0.25">
      <c r="A4" s="1">
        <v>0.1</v>
      </c>
      <c r="B4">
        <v>6.5328999999999997</v>
      </c>
      <c r="C4">
        <v>5.6767000000000003</v>
      </c>
      <c r="E4" s="1">
        <v>0.1</v>
      </c>
      <c r="I4" s="1">
        <v>0.1</v>
      </c>
      <c r="M4" s="1">
        <v>0.1</v>
      </c>
      <c r="Q4" s="1">
        <v>0.1</v>
      </c>
      <c r="R4">
        <v>8.0413999999999994</v>
      </c>
      <c r="S4">
        <v>6.0759999999999996</v>
      </c>
      <c r="U4" s="1">
        <v>0.1</v>
      </c>
      <c r="V4">
        <v>11.442500000000001</v>
      </c>
      <c r="Y4" s="1">
        <v>0.1</v>
      </c>
      <c r="Z4">
        <v>8.8710000000000004</v>
      </c>
      <c r="AA4">
        <v>5.2831000000000001</v>
      </c>
      <c r="AC4" s="1">
        <v>0.1</v>
      </c>
      <c r="AD4">
        <v>8.5302000000000007</v>
      </c>
      <c r="AE4">
        <v>5.2672999999999996</v>
      </c>
    </row>
    <row r="5" spans="1:31" x14ac:dyDescent="0.25">
      <c r="A5" s="1">
        <v>0.2</v>
      </c>
      <c r="B5">
        <v>8.7278000000000002</v>
      </c>
      <c r="C5">
        <v>5.9021999999999997</v>
      </c>
      <c r="E5" s="1">
        <v>0.2</v>
      </c>
      <c r="I5" s="1">
        <v>0.2</v>
      </c>
      <c r="M5" s="1">
        <v>0.2</v>
      </c>
      <c r="Q5" s="1">
        <v>0.2</v>
      </c>
      <c r="R5">
        <v>8.0998000000000001</v>
      </c>
      <c r="S5">
        <v>6.0690999999999997</v>
      </c>
      <c r="U5" s="1">
        <v>0.2</v>
      </c>
      <c r="V5">
        <v>6.6914999999999996</v>
      </c>
      <c r="W5">
        <v>4.9523999999999999</v>
      </c>
      <c r="Y5" s="1">
        <v>0.2</v>
      </c>
      <c r="Z5">
        <v>9.0142000000000007</v>
      </c>
      <c r="AA5">
        <v>4.7314999999999996</v>
      </c>
      <c r="AC5" s="1">
        <v>0.2</v>
      </c>
      <c r="AD5">
        <v>8.9396000000000004</v>
      </c>
      <c r="AE5">
        <v>5.3404999999999996</v>
      </c>
    </row>
    <row r="6" spans="1:31" x14ac:dyDescent="0.25">
      <c r="A6" s="1">
        <v>0.3</v>
      </c>
      <c r="B6">
        <v>9.1437000000000008</v>
      </c>
      <c r="C6">
        <v>5.5275999999999996</v>
      </c>
      <c r="E6" s="1">
        <v>0.3</v>
      </c>
      <c r="I6" s="1">
        <v>0.3</v>
      </c>
      <c r="M6" s="1">
        <v>0.3</v>
      </c>
      <c r="Q6" s="1">
        <v>0.3</v>
      </c>
      <c r="R6">
        <v>8.1295000000000002</v>
      </c>
      <c r="S6">
        <v>5.5113000000000003</v>
      </c>
      <c r="U6" s="1">
        <v>0.3</v>
      </c>
      <c r="V6">
        <v>8.4163999999999994</v>
      </c>
      <c r="W6">
        <v>4.9829999999999997</v>
      </c>
      <c r="Y6" s="1">
        <v>0.3</v>
      </c>
      <c r="Z6">
        <v>7.4036999999999997</v>
      </c>
      <c r="AA6">
        <v>5.3827999999999996</v>
      </c>
      <c r="AC6" s="1">
        <v>0.3</v>
      </c>
      <c r="AD6">
        <v>10.2354</v>
      </c>
      <c r="AE6">
        <v>5.7766000000000002</v>
      </c>
    </row>
    <row r="7" spans="1:31" x14ac:dyDescent="0.25">
      <c r="A7" s="1">
        <v>0.4</v>
      </c>
      <c r="B7">
        <v>9.5356000000000005</v>
      </c>
      <c r="C7">
        <v>5.2545999999999999</v>
      </c>
      <c r="E7" s="1">
        <v>0.4</v>
      </c>
      <c r="I7" s="1">
        <v>0.4</v>
      </c>
      <c r="M7" s="1">
        <v>0.4</v>
      </c>
      <c r="Q7" s="1">
        <v>0.4</v>
      </c>
      <c r="R7">
        <v>8.5724</v>
      </c>
      <c r="S7">
        <v>4.8109000000000002</v>
      </c>
      <c r="U7" s="1">
        <v>0.4</v>
      </c>
      <c r="V7">
        <v>11.335000000000001</v>
      </c>
      <c r="W7">
        <v>5.0190000000000001</v>
      </c>
      <c r="Y7" s="1">
        <v>0.4</v>
      </c>
      <c r="Z7">
        <v>9.2964000000000002</v>
      </c>
      <c r="AA7">
        <v>5.4661999999999997</v>
      </c>
      <c r="AC7" s="1">
        <v>0.4</v>
      </c>
      <c r="AD7">
        <v>7.4402999999999997</v>
      </c>
      <c r="AE7">
        <v>5.5106000000000002</v>
      </c>
    </row>
    <row r="8" spans="1:31" x14ac:dyDescent="0.25">
      <c r="A8" s="1">
        <v>0.5</v>
      </c>
      <c r="B8">
        <v>11.3163</v>
      </c>
      <c r="C8">
        <v>5.6924999999999999</v>
      </c>
      <c r="E8" s="1">
        <v>0.5</v>
      </c>
      <c r="I8" s="1">
        <v>0.5</v>
      </c>
      <c r="M8" s="1">
        <v>0.5</v>
      </c>
      <c r="Q8" s="1">
        <v>0.5</v>
      </c>
      <c r="R8">
        <v>11.1843</v>
      </c>
      <c r="S8">
        <v>4.4572000000000003</v>
      </c>
      <c r="U8" s="1">
        <v>0.5</v>
      </c>
      <c r="V8">
        <v>9.4760000000000009</v>
      </c>
      <c r="W8">
        <v>5.2839</v>
      </c>
      <c r="Y8" s="1">
        <v>0.5</v>
      </c>
      <c r="Z8">
        <v>12.615600000000001</v>
      </c>
      <c r="AA8">
        <v>5.5449000000000002</v>
      </c>
      <c r="AC8" s="1">
        <v>0.5</v>
      </c>
      <c r="AD8">
        <v>10.505000000000001</v>
      </c>
      <c r="AE8">
        <v>4.7868000000000004</v>
      </c>
    </row>
    <row r="9" spans="1:31" x14ac:dyDescent="0.25">
      <c r="A9" s="1">
        <v>0.6</v>
      </c>
      <c r="B9">
        <v>11.481299999999999</v>
      </c>
      <c r="C9">
        <v>5.8593999999999999</v>
      </c>
      <c r="E9" s="1">
        <v>0.6</v>
      </c>
      <c r="I9" s="1">
        <v>0.6</v>
      </c>
      <c r="M9" s="1">
        <v>0.6</v>
      </c>
      <c r="Q9" s="1">
        <v>0.6</v>
      </c>
      <c r="R9">
        <v>10.1287</v>
      </c>
      <c r="S9">
        <v>5.2336</v>
      </c>
      <c r="U9" s="1">
        <v>0.6</v>
      </c>
      <c r="V9">
        <v>8.1804000000000006</v>
      </c>
      <c r="W9">
        <v>5.0252999999999997</v>
      </c>
      <c r="Y9" s="1">
        <v>0.6</v>
      </c>
      <c r="Z9">
        <v>9.6995000000000005</v>
      </c>
      <c r="AA9">
        <v>4.9499000000000004</v>
      </c>
      <c r="AC9" s="1">
        <v>0.6</v>
      </c>
      <c r="AD9">
        <v>8.5291999999999994</v>
      </c>
      <c r="AE9">
        <v>5.8047000000000004</v>
      </c>
    </row>
    <row r="10" spans="1:31" x14ac:dyDescent="0.25">
      <c r="A10" s="1">
        <v>0.7</v>
      </c>
      <c r="B10">
        <v>8.4528999999999996</v>
      </c>
      <c r="C10">
        <v>5.7704000000000004</v>
      </c>
      <c r="E10" s="1">
        <v>0.7</v>
      </c>
      <c r="I10" s="1">
        <v>0.7</v>
      </c>
      <c r="M10" s="1">
        <v>0.7</v>
      </c>
      <c r="Q10" s="1">
        <v>0.7</v>
      </c>
      <c r="R10">
        <v>8.5769000000000002</v>
      </c>
      <c r="S10">
        <v>4.8170000000000002</v>
      </c>
      <c r="U10" s="1">
        <v>0.7</v>
      </c>
      <c r="V10">
        <v>8.8923000000000005</v>
      </c>
      <c r="W10">
        <v>4.7896999999999998</v>
      </c>
      <c r="Y10" s="1">
        <v>0.7</v>
      </c>
      <c r="Z10">
        <v>8.0229999999999997</v>
      </c>
      <c r="AC10" s="1">
        <v>0.7</v>
      </c>
      <c r="AD10">
        <v>7.6609999999999996</v>
      </c>
      <c r="AE10">
        <v>5.4236000000000004</v>
      </c>
    </row>
    <row r="11" spans="1:31" x14ac:dyDescent="0.25">
      <c r="A11" s="1">
        <v>0.8</v>
      </c>
      <c r="B11">
        <v>10.863300000000001</v>
      </c>
      <c r="C11">
        <v>6.3658999999999999</v>
      </c>
      <c r="E11" s="1">
        <v>0.8</v>
      </c>
      <c r="I11" s="1">
        <v>0.8</v>
      </c>
      <c r="M11" s="1">
        <v>0.8</v>
      </c>
      <c r="Q11" s="1">
        <v>0.8</v>
      </c>
      <c r="R11">
        <v>9.9559999999999995</v>
      </c>
      <c r="S11">
        <v>6.9931999999999999</v>
      </c>
      <c r="U11" s="1">
        <v>0.8</v>
      </c>
      <c r="V11">
        <v>10.2689</v>
      </c>
      <c r="W11">
        <v>5.0293999999999999</v>
      </c>
      <c r="Y11" s="1">
        <v>0.8</v>
      </c>
      <c r="Z11">
        <v>12.376099999999999</v>
      </c>
      <c r="AA11">
        <v>5.3201999999999998</v>
      </c>
      <c r="AC11" s="1">
        <v>0.8</v>
      </c>
      <c r="AD11">
        <v>9.6933000000000007</v>
      </c>
      <c r="AE11">
        <v>6.1304999999999996</v>
      </c>
    </row>
    <row r="12" spans="1:31" x14ac:dyDescent="0.25">
      <c r="A12" s="1">
        <v>0.9</v>
      </c>
      <c r="B12">
        <v>8.1373999999999995</v>
      </c>
      <c r="C12">
        <v>6.4904999999999999</v>
      </c>
      <c r="E12" s="1">
        <v>0.9</v>
      </c>
      <c r="I12" s="1">
        <v>0.9</v>
      </c>
      <c r="M12" s="1">
        <v>0.9</v>
      </c>
      <c r="Q12" s="1">
        <v>0.9</v>
      </c>
      <c r="R12">
        <v>11.0235</v>
      </c>
      <c r="S12">
        <v>5.7724000000000002</v>
      </c>
      <c r="U12" s="1">
        <v>0.9</v>
      </c>
      <c r="V12">
        <v>9.0263000000000009</v>
      </c>
      <c r="W12">
        <v>4.7930999999999999</v>
      </c>
      <c r="Y12" s="1">
        <v>0.9</v>
      </c>
      <c r="Z12">
        <v>12.4255</v>
      </c>
      <c r="AA12">
        <v>5.5029000000000003</v>
      </c>
      <c r="AC12" s="1">
        <v>0.9</v>
      </c>
      <c r="AD12">
        <v>7.1641000000000004</v>
      </c>
      <c r="AE12">
        <v>5.4401000000000002</v>
      </c>
    </row>
    <row r="13" spans="1:31" x14ac:dyDescent="0.25">
      <c r="A13" s="1">
        <v>1</v>
      </c>
      <c r="B13">
        <v>8.5009999999999994</v>
      </c>
      <c r="C13">
        <v>6.4001999999999999</v>
      </c>
      <c r="E13" s="1">
        <v>1</v>
      </c>
      <c r="I13" s="1">
        <v>1</v>
      </c>
      <c r="M13" s="1">
        <v>1</v>
      </c>
      <c r="Q13" s="1">
        <v>1</v>
      </c>
      <c r="R13">
        <v>8.6076999999999995</v>
      </c>
      <c r="S13">
        <v>5.13</v>
      </c>
      <c r="U13" s="1">
        <v>1</v>
      </c>
      <c r="V13">
        <v>9.2194000000000003</v>
      </c>
      <c r="W13">
        <v>4.4211999999999998</v>
      </c>
      <c r="Y13" s="1">
        <v>1</v>
      </c>
      <c r="Z13">
        <v>11.997299999999999</v>
      </c>
      <c r="AA13">
        <v>5.2733999999999996</v>
      </c>
      <c r="AC13" s="1">
        <v>1</v>
      </c>
      <c r="AD13">
        <v>7.1957000000000004</v>
      </c>
      <c r="AE13">
        <v>6.3426</v>
      </c>
    </row>
    <row r="15" spans="1:31" x14ac:dyDescent="0.25">
      <c r="A15" t="s">
        <v>7</v>
      </c>
      <c r="B15">
        <f>AVERAGE(B4:B13)</f>
        <v>9.2692200000000007</v>
      </c>
      <c r="C15">
        <f>AVERAGE(C4:C13)</f>
        <v>5.8940000000000001</v>
      </c>
      <c r="F15" t="e">
        <f>AVERAGE(F4:F13)</f>
        <v>#DIV/0!</v>
      </c>
      <c r="G15" t="e">
        <f>AVERAGE(G4:G13)</f>
        <v>#DIV/0!</v>
      </c>
      <c r="J15" t="e">
        <f>AVERAGE(J4:J13)</f>
        <v>#DIV/0!</v>
      </c>
      <c r="K15" t="e">
        <f>AVERAGE(K4:K13)</f>
        <v>#DIV/0!</v>
      </c>
      <c r="N15" t="e">
        <f>AVERAGE(N4:N13)</f>
        <v>#DIV/0!</v>
      </c>
      <c r="O15" t="e">
        <f>AVERAGE(O4:O13)</f>
        <v>#DIV/0!</v>
      </c>
      <c r="R15">
        <f>AVERAGE(R4:R13)</f>
        <v>9.2320200000000003</v>
      </c>
      <c r="S15">
        <f>AVERAGE(S4:S13)</f>
        <v>5.4870700000000001</v>
      </c>
      <c r="V15">
        <f>AVERAGE(V4:V13)</f>
        <v>9.2948699999999995</v>
      </c>
      <c r="W15">
        <f>AVERAGE(W4:W13)</f>
        <v>4.9218888888888888</v>
      </c>
      <c r="Z15">
        <f>AVERAGE(Z4:Z13)</f>
        <v>10.172229999999999</v>
      </c>
      <c r="AA15">
        <f>AVERAGE(AA4:AA13)</f>
        <v>5.2727666666666666</v>
      </c>
      <c r="AD15">
        <f>AVERAGE(AD4:AD13)</f>
        <v>8.5893800000000002</v>
      </c>
      <c r="AE15">
        <f>AVERAGE(AE4:AE13)</f>
        <v>5.5823299999999998</v>
      </c>
    </row>
    <row r="16" spans="1:31" x14ac:dyDescent="0.25">
      <c r="A16" t="s">
        <v>8</v>
      </c>
      <c r="B16">
        <f>STDEV(B4:B13)</f>
        <v>1.5645297005809751</v>
      </c>
      <c r="C16">
        <f>STDEV(C4:C13)</f>
        <v>0.40581666906238445</v>
      </c>
      <c r="F16" t="e">
        <f>STDEV(F4:F13)</f>
        <v>#DIV/0!</v>
      </c>
      <c r="G16" t="e">
        <f>STDEV(G4:G13)</f>
        <v>#DIV/0!</v>
      </c>
      <c r="J16" t="e">
        <f>STDEV(J4:J13)</f>
        <v>#DIV/0!</v>
      </c>
      <c r="K16" t="e">
        <f>STDEV(K4:K13)</f>
        <v>#DIV/0!</v>
      </c>
      <c r="N16" t="e">
        <f>STDEV(N4:N13)</f>
        <v>#DIV/0!</v>
      </c>
      <c r="O16" t="e">
        <f>STDEV(O4:O13)</f>
        <v>#DIV/0!</v>
      </c>
      <c r="R16">
        <f>STDEV(R4:R13)</f>
        <v>1.2255649280592587</v>
      </c>
      <c r="S16">
        <f>STDEV(S4:S13)</f>
        <v>0.75972240990450224</v>
      </c>
      <c r="V16">
        <f>STDEV(V4:V13)</f>
        <v>1.4448054079279231</v>
      </c>
      <c r="W16">
        <f>STDEV(W4:W13)</f>
        <v>0.23773684214086621</v>
      </c>
      <c r="Z16">
        <f>STDEV(Z4:Z13)</f>
        <v>1.9872912586678908</v>
      </c>
      <c r="AA16">
        <f>STDEV(AA4:AA13)</f>
        <v>0.26835407580284681</v>
      </c>
      <c r="AD16">
        <f>STDEV(AD4:AD13)</f>
        <v>1.2420163013780865</v>
      </c>
      <c r="AE16">
        <f>STDEV(AE4:AE13)</f>
        <v>0.44806416715565284</v>
      </c>
    </row>
    <row r="17" spans="1:42" x14ac:dyDescent="0.25">
      <c r="A17" t="s">
        <v>9</v>
      </c>
      <c r="B17">
        <f>2*B16</f>
        <v>3.1290594011619501</v>
      </c>
      <c r="C17">
        <f>2*C16</f>
        <v>0.8116333381247689</v>
      </c>
      <c r="F17" t="e">
        <f>2*F16</f>
        <v>#DIV/0!</v>
      </c>
      <c r="G17" t="e">
        <f>2*G16</f>
        <v>#DIV/0!</v>
      </c>
      <c r="J17" t="e">
        <f>2*J16</f>
        <v>#DIV/0!</v>
      </c>
      <c r="K17" t="e">
        <f>2*K16</f>
        <v>#DIV/0!</v>
      </c>
      <c r="N17" t="e">
        <f>2*N16</f>
        <v>#DIV/0!</v>
      </c>
      <c r="O17" t="e">
        <f>2*O16</f>
        <v>#DIV/0!</v>
      </c>
      <c r="R17">
        <f>2*R16</f>
        <v>2.4511298561185173</v>
      </c>
      <c r="S17">
        <f>2*S16</f>
        <v>1.5194448198090045</v>
      </c>
      <c r="V17">
        <f>2*V16</f>
        <v>2.8896108158558462</v>
      </c>
      <c r="W17">
        <f>2*W16</f>
        <v>0.47547368428173242</v>
      </c>
      <c r="Z17">
        <f>2*Z16</f>
        <v>3.9745825173357816</v>
      </c>
      <c r="AA17">
        <f>2*AA16</f>
        <v>0.53670815160569363</v>
      </c>
      <c r="AD17">
        <f>2*AD16</f>
        <v>2.484032602756173</v>
      </c>
      <c r="AE17">
        <f>2*AE16</f>
        <v>0.89612833431130567</v>
      </c>
    </row>
    <row r="18" spans="1:42" x14ac:dyDescent="0.25">
      <c r="A18" t="s">
        <v>10</v>
      </c>
      <c r="B18">
        <f>B15+B17</f>
        <v>12.39827940116195</v>
      </c>
      <c r="C18">
        <f>C15+C17</f>
        <v>6.7056333381247688</v>
      </c>
      <c r="F18" t="e">
        <f>F15+F17</f>
        <v>#DIV/0!</v>
      </c>
      <c r="G18" t="e">
        <f>G15+G17</f>
        <v>#DIV/0!</v>
      </c>
      <c r="J18" t="e">
        <f>J15+J17</f>
        <v>#DIV/0!</v>
      </c>
      <c r="K18" t="e">
        <f>K15+K17</f>
        <v>#DIV/0!</v>
      </c>
      <c r="N18" t="e">
        <f>N15+N17</f>
        <v>#DIV/0!</v>
      </c>
      <c r="O18" t="e">
        <f>O15+O17</f>
        <v>#DIV/0!</v>
      </c>
      <c r="R18">
        <f>R15+R17</f>
        <v>11.683149856118519</v>
      </c>
      <c r="S18">
        <f>S15+S17</f>
        <v>7.0065148198090048</v>
      </c>
      <c r="V18">
        <f>V15+V17</f>
        <v>12.184480815855846</v>
      </c>
      <c r="W18">
        <f>W15+W17</f>
        <v>5.3973625731706214</v>
      </c>
      <c r="Z18">
        <f>Z15+Z17</f>
        <v>14.14681251733578</v>
      </c>
      <c r="AA18">
        <f>AA15+AA17</f>
        <v>5.8094748182723599</v>
      </c>
      <c r="AD18">
        <f>AD15+AD17</f>
        <v>11.073412602756173</v>
      </c>
      <c r="AE18">
        <f>AE15+AE17</f>
        <v>6.4784583343113056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9.5131799999999984</v>
      </c>
      <c r="K26">
        <f>AVERAGE(C3,G3,K3,O3,S3,W3,AA3,AE3)</f>
        <v>5.6855000000000002</v>
      </c>
      <c r="N26">
        <f>J27-J26</f>
        <v>-0.82957999999999821</v>
      </c>
      <c r="O26">
        <f>K27-K26</f>
        <v>-0.10972500000000007</v>
      </c>
      <c r="P26" s="1">
        <v>0.1</v>
      </c>
      <c r="Q26">
        <f>N26/J26*100</f>
        <v>-8.7203227522237405</v>
      </c>
      <c r="R26">
        <f>O26/K26*100</f>
        <v>-1.9299094186966859</v>
      </c>
      <c r="U26">
        <f>J26</f>
        <v>9.5131799999999984</v>
      </c>
      <c r="V26">
        <f>K26</f>
        <v>5.6855000000000002</v>
      </c>
      <c r="W26">
        <f>Q26</f>
        <v>-8.7203227522237405</v>
      </c>
      <c r="X26">
        <f>Q27</f>
        <v>-12.809596790978398</v>
      </c>
      <c r="Y26">
        <f>Q28</f>
        <v>-8.9080622883199823</v>
      </c>
      <c r="Z26">
        <f>Q29</f>
        <v>-2.9142726196707862</v>
      </c>
      <c r="AA26">
        <f>Q30</f>
        <v>15.833401659592283</v>
      </c>
      <c r="AB26">
        <f>Q31</f>
        <v>0.95278340155448038</v>
      </c>
      <c r="AC26">
        <f>Q32</f>
        <v>-12.529564246655674</v>
      </c>
      <c r="AD26">
        <f>Q33</f>
        <v>11.755690526196307</v>
      </c>
      <c r="AE26">
        <f>Q34</f>
        <v>0.44338486184430559</v>
      </c>
      <c r="AF26">
        <f>Q35</f>
        <v>-4.298877977710891</v>
      </c>
      <c r="AG26">
        <f>R26</f>
        <v>-1.9299094186966859</v>
      </c>
      <c r="AH26">
        <f>R27</f>
        <v>-5.0366722363908218</v>
      </c>
      <c r="AI26">
        <f>R28</f>
        <v>-4.3837833084161524</v>
      </c>
      <c r="AJ26">
        <f>R29</f>
        <v>-8.3236302875736623</v>
      </c>
      <c r="AK26">
        <f>R30</f>
        <v>-9.3648755606367278</v>
      </c>
      <c r="AL26">
        <f>R31</f>
        <v>-5.4686483158913077</v>
      </c>
      <c r="AM26">
        <f>R32</f>
        <v>-8.536188549819725</v>
      </c>
      <c r="AN26">
        <f>R33</f>
        <v>4.9659660539970032</v>
      </c>
      <c r="AO26">
        <f>R34</f>
        <v>-1.5073432415794583</v>
      </c>
      <c r="AP26">
        <f>R35</f>
        <v>-3.0255914167619511</v>
      </c>
    </row>
    <row r="27" spans="1:42" x14ac:dyDescent="0.25">
      <c r="I27" s="1">
        <v>0.1</v>
      </c>
      <c r="J27">
        <f>AVERAGE(B4,F4,J4,N4,R4,V4,Z4,AD4)</f>
        <v>8.6836000000000002</v>
      </c>
      <c r="K27">
        <f>AVERAGE(C4,G4,K4,O4,S4,W4,AA4,AE4)</f>
        <v>5.5757750000000001</v>
      </c>
      <c r="N27">
        <f>J28-J26</f>
        <v>-1.2185999999999986</v>
      </c>
      <c r="O27">
        <f>K28-K26</f>
        <v>-0.28636000000000017</v>
      </c>
      <c r="P27" s="1">
        <v>0.2</v>
      </c>
      <c r="Q27">
        <f>N27/J26*100</f>
        <v>-12.809596790978398</v>
      </c>
      <c r="R27">
        <f>O27/K26*100</f>
        <v>-5.0366722363908218</v>
      </c>
    </row>
    <row r="28" spans="1:42" x14ac:dyDescent="0.25">
      <c r="I28" s="1">
        <v>0.2</v>
      </c>
      <c r="J28">
        <f>AVERAGE(B5,F5,J5,N5,R5,V5,Z5,AD5)</f>
        <v>8.2945799999999998</v>
      </c>
      <c r="K28">
        <f>AVERAGE(C5,G5,K5,O5,S5,W5,AA5,AE5)</f>
        <v>5.3991400000000001</v>
      </c>
      <c r="N28">
        <f>J29-J26</f>
        <v>-0.84743999999999886</v>
      </c>
      <c r="O28">
        <f>K29-K26</f>
        <v>-0.24924000000000035</v>
      </c>
      <c r="P28" s="1">
        <v>0.3</v>
      </c>
      <c r="Q28">
        <f>N28/J26*100</f>
        <v>-8.9080622883199823</v>
      </c>
      <c r="R28">
        <f>O28/K26*100</f>
        <v>-4.3837833084161524</v>
      </c>
    </row>
    <row r="29" spans="1:42" x14ac:dyDescent="0.25">
      <c r="I29" s="1">
        <v>0.3</v>
      </c>
      <c r="J29">
        <f>AVERAGE(B6,F6,J6,N6,R6,V6,Z6,AD6)</f>
        <v>8.6657399999999996</v>
      </c>
      <c r="K29">
        <f>AVERAGE(C6,G6,K6,O6,S6,W6,AA6,AE6)</f>
        <v>5.4362599999999999</v>
      </c>
      <c r="N29">
        <f>J30-J26</f>
        <v>-0.27723999999999727</v>
      </c>
      <c r="O29">
        <f>K30-K26</f>
        <v>-0.47324000000000055</v>
      </c>
      <c r="P29" s="1">
        <v>0.4</v>
      </c>
      <c r="Q29">
        <f>N29/J26*100</f>
        <v>-2.9142726196707862</v>
      </c>
      <c r="R29">
        <f>O29/K26*100</f>
        <v>-8.3236302875736623</v>
      </c>
    </row>
    <row r="30" spans="1:42" x14ac:dyDescent="0.25">
      <c r="I30" s="1">
        <v>0.4</v>
      </c>
      <c r="J30">
        <f>AVERAGE(B7,F7,J7,N7,R7,V7,Z7,AD7)</f>
        <v>9.2359400000000011</v>
      </c>
      <c r="K30">
        <f>AVERAGE(C7,G7,K7,O7,S7,W7,AA7,AE7)</f>
        <v>5.2122599999999997</v>
      </c>
      <c r="N30">
        <f>J31-J26</f>
        <v>1.506260000000001</v>
      </c>
      <c r="O30">
        <f>K31-K26</f>
        <v>-0.53244000000000113</v>
      </c>
      <c r="P30" s="1">
        <v>0.5</v>
      </c>
      <c r="Q30">
        <f>N30/J26*100</f>
        <v>15.833401659592283</v>
      </c>
      <c r="R30">
        <f>O30/K26*100</f>
        <v>-9.3648755606367278</v>
      </c>
    </row>
    <row r="31" spans="1:42" x14ac:dyDescent="0.25">
      <c r="I31" s="1">
        <v>0.5</v>
      </c>
      <c r="J31">
        <f>AVERAGE(B8,F8,J8,N8,R8,V8,Z8,AD8)</f>
        <v>11.019439999999999</v>
      </c>
      <c r="K31">
        <f>AVERAGE(C8,G8,K8,O8,S8,W8,AA8,AE8)</f>
        <v>5.1530599999999991</v>
      </c>
      <c r="N31">
        <f>J32-J26</f>
        <v>9.0640000000000498E-2</v>
      </c>
      <c r="O31">
        <f>K32-K26</f>
        <v>-0.31092000000000031</v>
      </c>
      <c r="P31" s="1">
        <v>0.6</v>
      </c>
      <c r="Q31">
        <f>N31/J26*100</f>
        <v>0.95278340155448038</v>
      </c>
      <c r="R31">
        <f>O31/K26*100</f>
        <v>-5.4686483158913077</v>
      </c>
    </row>
    <row r="32" spans="1:42" x14ac:dyDescent="0.25">
      <c r="I32" s="1">
        <v>0.6</v>
      </c>
      <c r="J32">
        <f>AVERAGE(B9,F9,J9,N9,R9,V9,Z9,AD9)</f>
        <v>9.6038199999999989</v>
      </c>
      <c r="K32">
        <f>AVERAGE(C9,G9,K9,O9,S9,W9,AA9,AE9)</f>
        <v>5.3745799999999999</v>
      </c>
      <c r="N32">
        <f>J33-J26</f>
        <v>-1.1919599999999981</v>
      </c>
      <c r="O32">
        <f>K33-K26</f>
        <v>-0.48532500000000045</v>
      </c>
      <c r="P32" s="1">
        <v>0.7</v>
      </c>
      <c r="Q32">
        <f>N32/J26*100</f>
        <v>-12.529564246655674</v>
      </c>
      <c r="R32">
        <f>O32/K26*100</f>
        <v>-8.536188549819725</v>
      </c>
    </row>
    <row r="33" spans="1:18" x14ac:dyDescent="0.25">
      <c r="I33" s="1">
        <v>0.7</v>
      </c>
      <c r="J33">
        <f>AVERAGE(B10,F10,J10,N10,R10,V10,Z10,AD10)</f>
        <v>8.3212200000000003</v>
      </c>
      <c r="K33">
        <f>AVERAGE(C10,G10,K10,O10,S10,W10,AA10,AE10)</f>
        <v>5.2001749999999998</v>
      </c>
      <c r="N33">
        <f>J34-J26</f>
        <v>1.1183400000000017</v>
      </c>
      <c r="O33">
        <f>K34-K26</f>
        <v>0.28233999999999959</v>
      </c>
      <c r="P33" s="1">
        <v>0.8</v>
      </c>
      <c r="Q33">
        <f>N33/J26*100</f>
        <v>11.755690526196307</v>
      </c>
      <c r="R33">
        <f>O33/K26*100</f>
        <v>4.9659660539970032</v>
      </c>
    </row>
    <row r="34" spans="1:18" x14ac:dyDescent="0.25">
      <c r="I34" s="1">
        <v>0.8</v>
      </c>
      <c r="J34">
        <f>AVERAGE(B11,F11,J11,N11,R11,V11,Z11,AD11)</f>
        <v>10.63152</v>
      </c>
      <c r="K34">
        <f>AVERAGE(C11,G11,K11,O11,S11,W11,AA11,AE11)</f>
        <v>5.9678399999999998</v>
      </c>
      <c r="N34">
        <f>J35-J26</f>
        <v>4.2180000000000106E-2</v>
      </c>
      <c r="O34">
        <f>K35-K26</f>
        <v>-8.5700000000000109E-2</v>
      </c>
      <c r="P34" s="1">
        <v>0.9</v>
      </c>
      <c r="Q34">
        <f>N34/J26*100</f>
        <v>0.44338486184430559</v>
      </c>
      <c r="R34">
        <f>O34/K26*100</f>
        <v>-1.5073432415794583</v>
      </c>
    </row>
    <row r="35" spans="1:18" x14ac:dyDescent="0.25">
      <c r="I35" s="1">
        <v>0.9</v>
      </c>
      <c r="J35">
        <f>AVERAGE(B12,F12,J12,N12,R12,V12,Z12,AD12)</f>
        <v>9.5553599999999985</v>
      </c>
      <c r="K35">
        <f>AVERAGE(C12,G12,K12,O12,S12,W12,AA12,AE12)</f>
        <v>5.5998000000000001</v>
      </c>
      <c r="N35">
        <f>J36-J26</f>
        <v>-0.40895999999999688</v>
      </c>
      <c r="O35">
        <f>K36-K26</f>
        <v>-0.17202000000000073</v>
      </c>
      <c r="P35" s="1">
        <v>1</v>
      </c>
      <c r="Q35">
        <f>N35/J26*100</f>
        <v>-4.298877977710891</v>
      </c>
      <c r="R35">
        <f>O35/K26*100</f>
        <v>-3.0255914167619511</v>
      </c>
    </row>
    <row r="36" spans="1:18" x14ac:dyDescent="0.25">
      <c r="I36" s="1">
        <v>1</v>
      </c>
      <c r="J36">
        <f>AVERAGE(B13,F13,J13,N13,R13,V13,Z13,AD13)</f>
        <v>9.1042200000000015</v>
      </c>
      <c r="K36">
        <f>AVERAGE(C13,G13,K13,O13,S13,W13,AA13,AE13)</f>
        <v>5.5134799999999995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9.4309999999999992</v>
      </c>
      <c r="C41">
        <f>C3</f>
        <v>5.9073000000000002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0</v>
      </c>
      <c r="C44">
        <f>O3</f>
        <v>0</v>
      </c>
    </row>
    <row r="45" spans="1:18" x14ac:dyDescent="0.25">
      <c r="A45" s="1">
        <v>5</v>
      </c>
      <c r="B45">
        <f>R3</f>
        <v>9.0526</v>
      </c>
      <c r="C45">
        <f>S3</f>
        <v>6.0286</v>
      </c>
    </row>
    <row r="46" spans="1:18" x14ac:dyDescent="0.25">
      <c r="A46" s="1">
        <v>6</v>
      </c>
      <c r="B46">
        <f>V3</f>
        <v>9.7904999999999998</v>
      </c>
      <c r="C46">
        <f>W3</f>
        <v>5.3577000000000004</v>
      </c>
    </row>
    <row r="47" spans="1:18" x14ac:dyDescent="0.25">
      <c r="A47" s="1">
        <v>7</v>
      </c>
      <c r="B47">
        <f>Z3</f>
        <v>9.8125999999999998</v>
      </c>
      <c r="C47">
        <f>AA3</f>
        <v>5.4222999999999999</v>
      </c>
    </row>
    <row r="48" spans="1:18" x14ac:dyDescent="0.25">
      <c r="A48" s="1">
        <v>8</v>
      </c>
      <c r="B48">
        <f>AD3</f>
        <v>9.4792000000000005</v>
      </c>
      <c r="C48">
        <f>AE3</f>
        <v>5.7115999999999998</v>
      </c>
    </row>
    <row r="50" spans="1:3" x14ac:dyDescent="0.25">
      <c r="A50" t="s">
        <v>19</v>
      </c>
      <c r="B50">
        <f>AVERAGE(B41:B48)</f>
        <v>5.945737499999999</v>
      </c>
      <c r="C50">
        <f>AVERAGE(C41:C48)</f>
        <v>3.5534375000000002</v>
      </c>
    </row>
    <row r="51" spans="1:3" x14ac:dyDescent="0.25">
      <c r="A51" t="s">
        <v>8</v>
      </c>
      <c r="B51">
        <f>STDEV(B41:B48)</f>
        <v>4.9291438558080261</v>
      </c>
      <c r="C51">
        <f>STDEV(C41:C48)</f>
        <v>2.9508722163055934</v>
      </c>
    </row>
    <row r="52" spans="1:3" x14ac:dyDescent="0.25">
      <c r="A52" t="s">
        <v>20</v>
      </c>
      <c r="B52">
        <f>1.5*B51</f>
        <v>7.3937157837120395</v>
      </c>
      <c r="C52">
        <f>1.5*C51</f>
        <v>4.4263083244583896</v>
      </c>
    </row>
    <row r="53" spans="1:3" x14ac:dyDescent="0.25">
      <c r="A53" t="s">
        <v>9</v>
      </c>
      <c r="B53">
        <f>2*B51</f>
        <v>9.8582877116160521</v>
      </c>
      <c r="C53">
        <f>2*C51</f>
        <v>5.9017444326111868</v>
      </c>
    </row>
    <row r="54" spans="1:3" x14ac:dyDescent="0.25">
      <c r="A54" t="s">
        <v>21</v>
      </c>
      <c r="B54">
        <f>B50+B52</f>
        <v>13.339453283712039</v>
      </c>
      <c r="C54">
        <f>C50+C52</f>
        <v>7.9797458244583899</v>
      </c>
    </row>
    <row r="55" spans="1:3" x14ac:dyDescent="0.25">
      <c r="A55" t="s">
        <v>10</v>
      </c>
      <c r="B55">
        <f>B50+B53</f>
        <v>15.80402521161605</v>
      </c>
      <c r="C55">
        <f>C50+C53</f>
        <v>9.4551819326111861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2015-05-25T23:17:35Z</dcterms:created>
  <dcterms:modified xsi:type="dcterms:W3CDTF">2015-07-21T04:49:02Z</dcterms:modified>
</cp:coreProperties>
</file>