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B50" i="1" s="1"/>
  <c r="C44" i="1"/>
  <c r="B44" i="1"/>
  <c r="C43" i="1"/>
  <c r="B43" i="1"/>
  <c r="C42" i="1"/>
  <c r="B42" i="1"/>
  <c r="C41" i="1"/>
  <c r="B41" i="1"/>
  <c r="N29" i="1"/>
  <c r="Q29" i="1" s="1"/>
  <c r="Z26" i="1" s="1"/>
  <c r="N28" i="1"/>
  <c r="Q28" i="1" s="1"/>
  <c r="Y26" i="1" s="1"/>
  <c r="K36" i="1"/>
  <c r="O35" i="1" s="1"/>
  <c r="R35" i="1" s="1"/>
  <c r="AP26" i="1" s="1"/>
  <c r="K35" i="1"/>
  <c r="O34" i="1" s="1"/>
  <c r="R34" i="1" s="1"/>
  <c r="AO26" i="1" s="1"/>
  <c r="K34" i="1"/>
  <c r="K33" i="1"/>
  <c r="K32" i="1"/>
  <c r="K31" i="1"/>
  <c r="K30" i="1"/>
  <c r="O29" i="1" s="1"/>
  <c r="R29" i="1" s="1"/>
  <c r="AJ26" i="1" s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N30" i="1" s="1"/>
  <c r="Q30" i="1" s="1"/>
  <c r="AA26" i="1" s="1"/>
  <c r="J30" i="1"/>
  <c r="J29" i="1"/>
  <c r="J28" i="1"/>
  <c r="J27" i="1"/>
  <c r="N26" i="1" s="1"/>
  <c r="Q26" i="1" s="1"/>
  <c r="W26" i="1" s="1"/>
  <c r="AE18" i="1"/>
  <c r="AE17" i="1"/>
  <c r="AE16" i="1"/>
  <c r="AD16" i="1"/>
  <c r="AD17" i="1" s="1"/>
  <c r="AE15" i="1"/>
  <c r="AD15" i="1"/>
  <c r="AD18" i="1" s="1"/>
  <c r="AA18" i="1"/>
  <c r="Z18" i="1"/>
  <c r="AA17" i="1"/>
  <c r="Z17" i="1"/>
  <c r="AA16" i="1"/>
  <c r="Z16" i="1"/>
  <c r="AA15" i="1"/>
  <c r="Z15" i="1"/>
  <c r="W17" i="1"/>
  <c r="W16" i="1"/>
  <c r="V16" i="1"/>
  <c r="V17" i="1" s="1"/>
  <c r="W15" i="1"/>
  <c r="W18" i="1" s="1"/>
  <c r="V15" i="1"/>
  <c r="V18" i="1" s="1"/>
  <c r="R18" i="1"/>
  <c r="S17" i="1"/>
  <c r="S18" i="1" s="1"/>
  <c r="R17" i="1"/>
  <c r="S16" i="1"/>
  <c r="R16" i="1"/>
  <c r="S15" i="1"/>
  <c r="R15" i="1"/>
  <c r="O17" i="1"/>
  <c r="O18" i="1" s="1"/>
  <c r="N17" i="1"/>
  <c r="O16" i="1"/>
  <c r="N16" i="1"/>
  <c r="O15" i="1"/>
  <c r="N15" i="1"/>
  <c r="N18" i="1" s="1"/>
  <c r="K17" i="1"/>
  <c r="K18" i="1" s="1"/>
  <c r="J17" i="1"/>
  <c r="K16" i="1"/>
  <c r="J16" i="1"/>
  <c r="K15" i="1"/>
  <c r="J15" i="1"/>
  <c r="J18" i="1" s="1"/>
  <c r="G18" i="1"/>
  <c r="F18" i="1"/>
  <c r="G17" i="1"/>
  <c r="F17" i="1"/>
  <c r="G16" i="1"/>
  <c r="F16" i="1"/>
  <c r="G15" i="1"/>
  <c r="F15" i="1"/>
  <c r="B18" i="1"/>
  <c r="B17" i="1"/>
  <c r="C16" i="1"/>
  <c r="C17" i="1" s="1"/>
  <c r="C18" i="1" s="1"/>
  <c r="B16" i="1"/>
  <c r="C15" i="1"/>
  <c r="B15" i="1"/>
  <c r="O30" i="1" l="1"/>
  <c r="R30" i="1" s="1"/>
  <c r="AK26" i="1" s="1"/>
  <c r="N27" i="1"/>
  <c r="Q27" i="1" s="1"/>
  <c r="X26" i="1" s="1"/>
  <c r="N35" i="1"/>
  <c r="Q35" i="1" s="1"/>
  <c r="AF26" i="1" s="1"/>
  <c r="O31" i="1"/>
  <c r="R31" i="1" s="1"/>
  <c r="AL26" i="1" s="1"/>
  <c r="C51" i="1"/>
  <c r="O32" i="1"/>
  <c r="R32" i="1" s="1"/>
  <c r="AM26" i="1" s="1"/>
  <c r="O33" i="1"/>
  <c r="R33" i="1" s="1"/>
  <c r="AN26" i="1" s="1"/>
  <c r="B51" i="1"/>
  <c r="B52" i="1" s="1"/>
  <c r="B54" i="1" s="1"/>
  <c r="C53" i="1"/>
  <c r="C52" i="1"/>
  <c r="B53" i="1"/>
  <c r="B55" i="1" s="1"/>
  <c r="C50" i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<sst xmlns="http://schemas.openxmlformats.org/spreadsheetml/2006/main" count="48" uniqueCount="22">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</sst>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AD12" sqref="AD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6.4108000000000001</v>
      </c>
      <c r="C3">
        <v>6.2907000000000002</v>
      </c>
      <c r="E3" s="1">
        <v>525</v>
      </c>
      <c r="F3">
        <v>4.9173999999999998</v>
      </c>
      <c r="G3">
        <v>4.5217000000000001</v>
      </c>
      <c r="I3" s="1">
        <v>525</v>
      </c>
      <c r="M3" s="1">
        <v>525</v>
      </c>
      <c r="Q3" s="1">
        <v>525</v>
      </c>
      <c r="U3" s="1">
        <v>525</v>
      </c>
      <c r="V3">
        <v>3.4236</v>
      </c>
      <c r="W3">
        <v>4.3573000000000004</v>
      </c>
      <c r="Y3" s="1">
        <v>525</v>
      </c>
      <c r="Z3">
        <v>3.3279000000000001</v>
      </c>
      <c r="AA3">
        <v>4.5377000000000001</v>
      </c>
      <c r="AC3" s="1">
        <v>525</v>
      </c>
      <c r="AD3">
        <v>4.3335999999999997</v>
      </c>
      <c r="AE3">
        <v>4.9492000000000003</v>
      </c>
    </row>
    <row r="4" spans="1:31" x14ac:dyDescent="0.25">
      <c r="A4" s="1">
        <v>0.1</v>
      </c>
      <c r="B4">
        <v>5.1852999999999998</v>
      </c>
      <c r="C4">
        <v>5.4989999999999997</v>
      </c>
      <c r="E4" s="1">
        <v>0.1</v>
      </c>
      <c r="F4">
        <v>5.4781000000000004</v>
      </c>
      <c r="G4">
        <v>4.3540000000000001</v>
      </c>
      <c r="I4" s="1">
        <v>0.1</v>
      </c>
      <c r="M4" s="1">
        <v>0.1</v>
      </c>
      <c r="Q4" s="1">
        <v>0.1</v>
      </c>
      <c r="U4" s="1">
        <v>0.1</v>
      </c>
      <c r="V4">
        <v>3.0017</v>
      </c>
      <c r="W4">
        <v>4.1788999999999996</v>
      </c>
      <c r="Y4" s="1">
        <v>0.1</v>
      </c>
      <c r="Z4">
        <v>2.7755000000000001</v>
      </c>
      <c r="AA4">
        <v>3.6433</v>
      </c>
      <c r="AC4" s="1">
        <v>0.1</v>
      </c>
      <c r="AD4">
        <v>4.1371000000000002</v>
      </c>
      <c r="AE4">
        <v>4.5534999999999997</v>
      </c>
    </row>
    <row r="5" spans="1:31" x14ac:dyDescent="0.25">
      <c r="A5" s="1">
        <v>0.2</v>
      </c>
      <c r="B5">
        <v>6.8514999999999997</v>
      </c>
      <c r="C5">
        <v>4.4189999999999996</v>
      </c>
      <c r="E5" s="1">
        <v>0.2</v>
      </c>
      <c r="F5">
        <v>5.4930000000000003</v>
      </c>
      <c r="G5">
        <v>4.3830999999999998</v>
      </c>
      <c r="I5" s="1">
        <v>0.2</v>
      </c>
      <c r="M5" s="1">
        <v>0.2</v>
      </c>
      <c r="Q5" s="1">
        <v>0.2</v>
      </c>
      <c r="U5" s="1">
        <v>0.2</v>
      </c>
      <c r="W5">
        <v>4.1729000000000003</v>
      </c>
      <c r="Y5" s="1">
        <v>0.2</v>
      </c>
      <c r="Z5">
        <v>2.9581</v>
      </c>
      <c r="AA5">
        <v>5.2744</v>
      </c>
      <c r="AC5" s="1">
        <v>0.2</v>
      </c>
      <c r="AD5">
        <v>4.4283999999999999</v>
      </c>
      <c r="AE5">
        <v>3.9047999999999998</v>
      </c>
    </row>
    <row r="6" spans="1:31" x14ac:dyDescent="0.25">
      <c r="A6" s="1">
        <v>0.3</v>
      </c>
      <c r="B6">
        <v>6.2884000000000002</v>
      </c>
      <c r="C6">
        <v>3.4407999999999999</v>
      </c>
      <c r="E6" s="1">
        <v>0.3</v>
      </c>
      <c r="F6">
        <v>4.5869</v>
      </c>
      <c r="G6">
        <v>4.1807999999999996</v>
      </c>
      <c r="I6" s="1">
        <v>0.3</v>
      </c>
      <c r="M6" s="1">
        <v>0.3</v>
      </c>
      <c r="Q6" s="1">
        <v>0.3</v>
      </c>
      <c r="U6" s="1">
        <v>0.3</v>
      </c>
      <c r="V6">
        <v>3.1038000000000001</v>
      </c>
      <c r="W6">
        <v>3.9729999999999999</v>
      </c>
      <c r="Y6" s="1">
        <v>0.3</v>
      </c>
      <c r="Z6">
        <v>3.0274999999999999</v>
      </c>
      <c r="AA6">
        <v>4.7614999999999998</v>
      </c>
      <c r="AC6" s="1">
        <v>0.3</v>
      </c>
      <c r="AD6">
        <v>4.2404000000000002</v>
      </c>
      <c r="AE6">
        <v>4.0330000000000004</v>
      </c>
    </row>
    <row r="7" spans="1:31" x14ac:dyDescent="0.25">
      <c r="A7" s="1">
        <v>0.4</v>
      </c>
      <c r="B7">
        <v>5.5335999999999999</v>
      </c>
      <c r="C7">
        <v>4.7363</v>
      </c>
      <c r="E7" s="1">
        <v>0.4</v>
      </c>
      <c r="F7">
        <v>5.2511999999999999</v>
      </c>
      <c r="G7">
        <v>3.5920000000000001</v>
      </c>
      <c r="I7" s="1">
        <v>0.4</v>
      </c>
      <c r="M7" s="1">
        <v>0.4</v>
      </c>
      <c r="Q7" s="1">
        <v>0.4</v>
      </c>
      <c r="U7" s="1">
        <v>0.4</v>
      </c>
      <c r="V7">
        <v>3.2608999999999999</v>
      </c>
      <c r="W7">
        <v>3.5164</v>
      </c>
      <c r="Y7" s="1">
        <v>0.4</v>
      </c>
      <c r="Z7">
        <v>3.46</v>
      </c>
      <c r="AA7">
        <v>4.2355999999999998</v>
      </c>
      <c r="AC7" s="1">
        <v>0.4</v>
      </c>
      <c r="AD7">
        <v>3.6158000000000001</v>
      </c>
      <c r="AE7">
        <v>3.5466000000000002</v>
      </c>
    </row>
    <row r="8" spans="1:31" x14ac:dyDescent="0.25">
      <c r="A8" s="1">
        <v>0.5</v>
      </c>
      <c r="B8">
        <v>5.1509999999999998</v>
      </c>
      <c r="C8">
        <v>4.1292999999999997</v>
      </c>
      <c r="E8" s="1">
        <v>0.5</v>
      </c>
      <c r="F8">
        <v>4.3678999999999997</v>
      </c>
      <c r="G8">
        <v>3.5333000000000001</v>
      </c>
      <c r="I8" s="1">
        <v>0.5</v>
      </c>
      <c r="M8" s="1">
        <v>0.5</v>
      </c>
      <c r="Q8" s="1">
        <v>0.5</v>
      </c>
      <c r="U8" s="1">
        <v>0.5</v>
      </c>
      <c r="V8">
        <v>3.1568000000000001</v>
      </c>
      <c r="W8">
        <v>3.9157000000000002</v>
      </c>
      <c r="Y8" s="1">
        <v>0.5</v>
      </c>
      <c r="Z8">
        <v>2.9159999999999999</v>
      </c>
      <c r="AA8">
        <v>4.3906000000000001</v>
      </c>
      <c r="AC8" s="1">
        <v>0.5</v>
      </c>
      <c r="AD8">
        <v>4.3905000000000003</v>
      </c>
      <c r="AE8">
        <v>3.9098999999999999</v>
      </c>
    </row>
    <row r="9" spans="1:31" x14ac:dyDescent="0.25">
      <c r="A9" s="1">
        <v>0.6</v>
      </c>
      <c r="B9">
        <v>5.4679000000000002</v>
      </c>
      <c r="E9" s="1">
        <v>0.6</v>
      </c>
      <c r="F9">
        <v>4.8949999999999996</v>
      </c>
      <c r="G9">
        <v>4.8715000000000002</v>
      </c>
      <c r="I9" s="1">
        <v>0.6</v>
      </c>
      <c r="M9" s="1">
        <v>0.6</v>
      </c>
      <c r="Q9" s="1">
        <v>0.6</v>
      </c>
      <c r="U9" s="1">
        <v>0.6</v>
      </c>
      <c r="V9">
        <v>3.1231</v>
      </c>
      <c r="W9">
        <v>3.9318</v>
      </c>
      <c r="Y9" s="1">
        <v>0.6</v>
      </c>
      <c r="Z9">
        <v>2.7033</v>
      </c>
      <c r="AA9">
        <v>4.6588000000000003</v>
      </c>
      <c r="AC9" s="1">
        <v>0.6</v>
      </c>
      <c r="AD9">
        <v>3.8237000000000001</v>
      </c>
      <c r="AE9">
        <v>5.2229999999999999</v>
      </c>
    </row>
    <row r="10" spans="1:31" x14ac:dyDescent="0.25">
      <c r="A10" s="1">
        <v>0.7</v>
      </c>
      <c r="B10">
        <v>4.29</v>
      </c>
      <c r="C10">
        <v>5.3407999999999998</v>
      </c>
      <c r="E10" s="1">
        <v>0.7</v>
      </c>
      <c r="F10">
        <v>5.1940999999999997</v>
      </c>
      <c r="G10">
        <v>4.2675999999999998</v>
      </c>
      <c r="I10" s="1">
        <v>0.7</v>
      </c>
      <c r="M10" s="1">
        <v>0.7</v>
      </c>
      <c r="Q10" s="1">
        <v>0.7</v>
      </c>
      <c r="U10" s="1">
        <v>0.7</v>
      </c>
      <c r="V10">
        <v>2.8460999999999999</v>
      </c>
      <c r="W10">
        <v>3.7749000000000001</v>
      </c>
      <c r="Y10" s="1">
        <v>0.7</v>
      </c>
      <c r="Z10">
        <v>3.4695999999999998</v>
      </c>
      <c r="AA10">
        <v>4.8395999999999999</v>
      </c>
      <c r="AC10" s="1">
        <v>0.7</v>
      </c>
      <c r="AD10">
        <v>3.9255</v>
      </c>
      <c r="AE10">
        <v>4.4032</v>
      </c>
    </row>
    <row r="11" spans="1:31" x14ac:dyDescent="0.25">
      <c r="A11" s="1">
        <v>0.8</v>
      </c>
      <c r="B11">
        <v>5.3319999999999999</v>
      </c>
      <c r="C11">
        <v>4.4843000000000002</v>
      </c>
      <c r="E11" s="1">
        <v>0.8</v>
      </c>
      <c r="F11">
        <v>5.9062999999999999</v>
      </c>
      <c r="G11">
        <v>3.5225</v>
      </c>
      <c r="I11" s="1">
        <v>0.8</v>
      </c>
      <c r="M11" s="1">
        <v>0.8</v>
      </c>
      <c r="Q11" s="1">
        <v>0.8</v>
      </c>
      <c r="U11" s="1">
        <v>0.8</v>
      </c>
      <c r="V11">
        <v>3.0952000000000002</v>
      </c>
      <c r="W11">
        <v>3.9763999999999999</v>
      </c>
      <c r="Y11" s="1">
        <v>0.8</v>
      </c>
      <c r="Z11">
        <v>2.6038000000000001</v>
      </c>
      <c r="AA11">
        <v>5.0157999999999996</v>
      </c>
      <c r="AC11" s="1">
        <v>0.8</v>
      </c>
      <c r="AD11">
        <v>4.29</v>
      </c>
      <c r="AE11">
        <v>3.7216</v>
      </c>
    </row>
    <row r="12" spans="1:31" x14ac:dyDescent="0.25">
      <c r="A12" s="1">
        <v>0.9</v>
      </c>
      <c r="B12">
        <v>4.8417000000000003</v>
      </c>
      <c r="C12">
        <v>3.9996999999999998</v>
      </c>
      <c r="E12" s="1">
        <v>0.9</v>
      </c>
      <c r="F12">
        <v>5.7884000000000002</v>
      </c>
      <c r="G12">
        <v>3.5945999999999998</v>
      </c>
      <c r="I12" s="1">
        <v>0.9</v>
      </c>
      <c r="M12" s="1">
        <v>0.9</v>
      </c>
      <c r="Q12" s="1">
        <v>0.9</v>
      </c>
      <c r="U12" s="1">
        <v>0.9</v>
      </c>
      <c r="V12">
        <v>3.0939999999999999</v>
      </c>
      <c r="Y12" s="1">
        <v>0.9</v>
      </c>
      <c r="Z12">
        <v>3.4843999999999999</v>
      </c>
      <c r="AA12">
        <v>4.0445000000000002</v>
      </c>
      <c r="AC12" s="1">
        <v>0.9</v>
      </c>
      <c r="AE12">
        <v>4.226</v>
      </c>
    </row>
    <row r="13" spans="1:31" x14ac:dyDescent="0.25">
      <c r="A13" s="1">
        <v>1</v>
      </c>
      <c r="B13">
        <v>5.5717999999999996</v>
      </c>
      <c r="C13">
        <v>4.5050999999999997</v>
      </c>
      <c r="E13" s="1">
        <v>1</v>
      </c>
      <c r="F13">
        <v>4.6130000000000004</v>
      </c>
      <c r="G13">
        <v>3.8384999999999998</v>
      </c>
      <c r="I13" s="1">
        <v>1</v>
      </c>
      <c r="M13" s="1">
        <v>1</v>
      </c>
      <c r="Q13" s="1">
        <v>1</v>
      </c>
      <c r="U13" s="1">
        <v>1</v>
      </c>
      <c r="V13">
        <v>2.9550000000000001</v>
      </c>
      <c r="W13">
        <v>3.8277999999999999</v>
      </c>
      <c r="Y13" s="1">
        <v>1</v>
      </c>
      <c r="Z13">
        <v>3.1816</v>
      </c>
      <c r="AA13">
        <v>4.9226999999999999</v>
      </c>
      <c r="AC13" s="1">
        <v>1</v>
      </c>
      <c r="AD13">
        <v>4.4322999999999997</v>
      </c>
      <c r="AE13">
        <v>5.3925000000000001</v>
      </c>
    </row>
    <row r="15" spans="1:31" x14ac:dyDescent="0.25">
      <c r="A15" t="s">
        <v>7</v>
      </c>
      <c r="B15">
        <f>AVERAGE(B4:B13)</f>
        <v>5.4513199999999999</v>
      </c>
      <c r="C15">
        <f>AVERAGE(C4:C13)</f>
        <v>4.506033333333332</v>
      </c>
      <c r="F15">
        <f>AVERAGE(F4:F13)</f>
        <v>5.1573900000000004</v>
      </c>
      <c r="G15">
        <f>AVERAGE(G4:G13)</f>
        <v>4.0137900000000002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>
        <f>AVERAGE(V4:V13)</f>
        <v>3.0707333333333335</v>
      </c>
      <c r="W15">
        <f>AVERAGE(W4:W13)</f>
        <v>3.9186444444444439</v>
      </c>
      <c r="Z15">
        <f>AVERAGE(Z4:Z13)</f>
        <v>3.0579799999999997</v>
      </c>
      <c r="AA15">
        <f>AVERAGE(AA4:AA13)</f>
        <v>4.5786800000000003</v>
      </c>
      <c r="AD15">
        <f>AVERAGE(AD4:AD13)</f>
        <v>4.1426333333333325</v>
      </c>
      <c r="AE15">
        <f>AVERAGE(AE4:AE13)</f>
        <v>4.2914099999999999</v>
      </c>
    </row>
    <row r="16" spans="1:31" x14ac:dyDescent="0.25">
      <c r="A16" t="s">
        <v>8</v>
      </c>
      <c r="B16">
        <f>STDEV(B4:B13)</f>
        <v>0.71322927402998648</v>
      </c>
      <c r="C16">
        <f>STDEV(C4:C13)</f>
        <v>0.64001098037456028</v>
      </c>
      <c r="F16">
        <f>STDEV(F4:F13)</f>
        <v>0.52690279611666102</v>
      </c>
      <c r="G16">
        <f>STDEV(G4:G13)</f>
        <v>0.46388470418604549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>
        <f>STDEV(V4:V13)</f>
        <v>0.12101983308532534</v>
      </c>
      <c r="W16">
        <f>STDEV(W4:W13)</f>
        <v>0.2029675411926197</v>
      </c>
      <c r="Z16">
        <f>STDEV(Z4:Z13)</f>
        <v>0.32848181346579397</v>
      </c>
      <c r="AA16">
        <f>STDEV(AA4:AA13)</f>
        <v>0.49606603234291913</v>
      </c>
      <c r="AD16">
        <f>STDEV(AD4:AD13)</f>
        <v>0.29256021602398363</v>
      </c>
      <c r="AE16">
        <f>STDEV(AE4:AE13)</f>
        <v>0.61526363175110332</v>
      </c>
    </row>
    <row r="17" spans="1:42" x14ac:dyDescent="0.25">
      <c r="A17" t="s">
        <v>9</v>
      </c>
      <c r="B17">
        <f>2*B16</f>
        <v>1.426458548059973</v>
      </c>
      <c r="C17">
        <f>2*C16</f>
        <v>1.2800219607491206</v>
      </c>
      <c r="F17">
        <f>2*F16</f>
        <v>1.053805592233322</v>
      </c>
      <c r="G17">
        <f>2*G16</f>
        <v>0.92776940837209099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>
        <f>2*V16</f>
        <v>0.24203966617065067</v>
      </c>
      <c r="W17">
        <f>2*W16</f>
        <v>0.4059350823852394</v>
      </c>
      <c r="Z17">
        <f>2*Z16</f>
        <v>0.65696362693158794</v>
      </c>
      <c r="AA17">
        <f>2*AA16</f>
        <v>0.99213206468583826</v>
      </c>
      <c r="AD17">
        <f>2*AD16</f>
        <v>0.58512043204796726</v>
      </c>
      <c r="AE17">
        <f>2*AE16</f>
        <v>1.2305272635022066</v>
      </c>
    </row>
    <row r="18" spans="1:42" x14ac:dyDescent="0.25">
      <c r="A18" t="s">
        <v>10</v>
      </c>
      <c r="B18">
        <f>B15+B17</f>
        <v>6.8777785480599727</v>
      </c>
      <c r="C18">
        <f>C15+C17</f>
        <v>5.7860552940824528</v>
      </c>
      <c r="F18">
        <f>F15+F17</f>
        <v>6.211195592233322</v>
      </c>
      <c r="G18">
        <f>G15+G17</f>
        <v>4.9415594083720915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>
        <f>V15+V17</f>
        <v>3.3127729995039843</v>
      </c>
      <c r="W18">
        <f>W15+W17</f>
        <v>4.3245795268296829</v>
      </c>
      <c r="Z18">
        <f>Z15+Z17</f>
        <v>3.7149436269315874</v>
      </c>
      <c r="AA18">
        <f>AA15+AA17</f>
        <v>5.570812064685839</v>
      </c>
      <c r="AD18">
        <f>AD15+AD17</f>
        <v>4.7277537653812995</v>
      </c>
      <c r="AE18">
        <f>AE15+AE17</f>
        <v>5.5219372635022062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4.4826600000000001</v>
      </c>
      <c r="K26">
        <f>AVERAGE(C3,G3,K3,O3,S3,W3,AA3,AE3)</f>
        <v>4.9313200000000004</v>
      </c>
      <c r="N26">
        <f>J27-J26</f>
        <v>-0.36711999999999989</v>
      </c>
      <c r="O26">
        <f>K27-K26</f>
        <v>-0.48558000000000057</v>
      </c>
      <c r="P26" s="1">
        <v>0.1</v>
      </c>
      <c r="Q26">
        <f>N26/J26*100</f>
        <v>-8.1897801751638504</v>
      </c>
      <c r="R26">
        <f>O26/K26*100</f>
        <v>-9.8468564197821387</v>
      </c>
      <c r="U26">
        <f>J26</f>
        <v>4.4826600000000001</v>
      </c>
      <c r="V26">
        <f>K26</f>
        <v>4.9313200000000004</v>
      </c>
      <c r="W26">
        <f>Q26</f>
        <v>-8.1897801751638504</v>
      </c>
      <c r="X26">
        <f>Q27</f>
        <v>10.040690125952009</v>
      </c>
      <c r="Y26">
        <f>Q28</f>
        <v>-5.2036067870416325</v>
      </c>
      <c r="Z26">
        <f>Q29</f>
        <v>-5.7635421825433939</v>
      </c>
      <c r="AA26">
        <f>Q30</f>
        <v>-10.846684780911341</v>
      </c>
      <c r="AB26">
        <f>Q31</f>
        <v>-10.709266373090994</v>
      </c>
      <c r="AC26">
        <f>Q32</f>
        <v>-11.992879227958396</v>
      </c>
      <c r="AD26">
        <f>Q33</f>
        <v>-5.2915010284072519</v>
      </c>
      <c r="AE26">
        <f>Q34</f>
        <v>-4.0274078337415702</v>
      </c>
      <c r="AF26">
        <f>Q35</f>
        <v>-7.4045321304760865</v>
      </c>
      <c r="AG26">
        <f>R26</f>
        <v>-9.8468564197821387</v>
      </c>
      <c r="AH26">
        <f>R27</f>
        <v>-10.149006756811554</v>
      </c>
      <c r="AI26">
        <f>R28</f>
        <v>-17.30773910433718</v>
      </c>
      <c r="AJ26">
        <f>R29</f>
        <v>-20.399000673247723</v>
      </c>
      <c r="AK26">
        <f>R30</f>
        <v>-19.377367520258279</v>
      </c>
      <c r="AL26">
        <f>R31</f>
        <v>-5.2733345230080531</v>
      </c>
      <c r="AM26">
        <f>R32</f>
        <v>-8.2351175750103494</v>
      </c>
      <c r="AN26">
        <f>R33</f>
        <v>-15.963271497286755</v>
      </c>
      <c r="AO26">
        <f>R34</f>
        <v>-19.571230421063742</v>
      </c>
      <c r="AP26">
        <f>R35</f>
        <v>-8.8008890114614537</v>
      </c>
    </row>
    <row r="27" spans="1:42" x14ac:dyDescent="0.25">
      <c r="I27" s="1">
        <v>0.1</v>
      </c>
      <c r="J27">
        <f>AVERAGE(B4,F4,J4,N4,R4,V4,Z4,AD4)</f>
        <v>4.1155400000000002</v>
      </c>
      <c r="K27">
        <f>AVERAGE(C4,G4,K4,O4,S4,W4,AA4,AE4)</f>
        <v>4.4457399999999998</v>
      </c>
      <c r="N27">
        <f>J28-J26</f>
        <v>0.45009000000000032</v>
      </c>
      <c r="O27">
        <f>K28-K26</f>
        <v>-0.50047999999999959</v>
      </c>
      <c r="P27" s="1">
        <v>0.2</v>
      </c>
      <c r="Q27">
        <f>N27/J26*100</f>
        <v>10.040690125952009</v>
      </c>
      <c r="R27">
        <f>O27/K26*100</f>
        <v>-10.149006756811554</v>
      </c>
    </row>
    <row r="28" spans="1:42" x14ac:dyDescent="0.25">
      <c r="I28" s="1">
        <v>0.2</v>
      </c>
      <c r="J28">
        <f>AVERAGE(B5,F5,J5,N5,R5,V5,Z5,AD5)</f>
        <v>4.9327500000000004</v>
      </c>
      <c r="K28">
        <f>AVERAGE(C5,G5,K5,O5,S5,W5,AA5,AE5)</f>
        <v>4.4308400000000008</v>
      </c>
      <c r="N28">
        <f>J29-J26</f>
        <v>-0.23326000000000047</v>
      </c>
      <c r="O28">
        <f>K29-K26</f>
        <v>-0.85350000000000037</v>
      </c>
      <c r="P28" s="1">
        <v>0.3</v>
      </c>
      <c r="Q28">
        <f>N28/J26*100</f>
        <v>-5.2036067870416325</v>
      </c>
      <c r="R28">
        <f>O28/K26*100</f>
        <v>-17.30773910433718</v>
      </c>
    </row>
    <row r="29" spans="1:42" x14ac:dyDescent="0.25">
      <c r="I29" s="1">
        <v>0.3</v>
      </c>
      <c r="J29">
        <f>AVERAGE(B6,F6,J6,N6,R6,V6,Z6,AD6)</f>
        <v>4.2493999999999996</v>
      </c>
      <c r="K29">
        <f>AVERAGE(C6,G6,K6,O6,S6,W6,AA6,AE6)</f>
        <v>4.07782</v>
      </c>
      <c r="N29">
        <f>J30-J26</f>
        <v>-0.2583599999999997</v>
      </c>
      <c r="O29">
        <f>K30-K26</f>
        <v>-1.0059399999999998</v>
      </c>
      <c r="P29" s="1">
        <v>0.4</v>
      </c>
      <c r="Q29">
        <f>N29/J26*100</f>
        <v>-5.7635421825433939</v>
      </c>
      <c r="R29">
        <f>O29/K26*100</f>
        <v>-20.399000673247723</v>
      </c>
    </row>
    <row r="30" spans="1:42" x14ac:dyDescent="0.25">
      <c r="I30" s="1">
        <v>0.4</v>
      </c>
      <c r="J30">
        <f>AVERAGE(B7,F7,J7,N7,R7,V7,Z7,AD7)</f>
        <v>4.2243000000000004</v>
      </c>
      <c r="K30">
        <f>AVERAGE(C7,G7,K7,O7,S7,W7,AA7,AE7)</f>
        <v>3.9253800000000005</v>
      </c>
      <c r="N30">
        <f>J31-J26</f>
        <v>-0.48622000000000032</v>
      </c>
      <c r="O30">
        <f>K31-K26</f>
        <v>-0.95556000000000063</v>
      </c>
      <c r="P30" s="1">
        <v>0.5</v>
      </c>
      <c r="Q30">
        <f>N30/J26*100</f>
        <v>-10.846684780911341</v>
      </c>
      <c r="R30">
        <f>O30/K26*100</f>
        <v>-19.377367520258279</v>
      </c>
    </row>
    <row r="31" spans="1:42" x14ac:dyDescent="0.25">
      <c r="I31" s="1">
        <v>0.5</v>
      </c>
      <c r="J31">
        <f>AVERAGE(B8,F8,J8,N8,R8,V8,Z8,AD8)</f>
        <v>3.9964399999999998</v>
      </c>
      <c r="K31">
        <f>AVERAGE(C8,G8,K8,O8,S8,W8,AA8,AE8)</f>
        <v>3.9757599999999997</v>
      </c>
      <c r="N31">
        <f>J32-J26</f>
        <v>-0.48006000000000082</v>
      </c>
      <c r="O31">
        <f>K32-K26</f>
        <v>-0.26004500000000075</v>
      </c>
      <c r="P31" s="1">
        <v>0.6</v>
      </c>
      <c r="Q31">
        <f>N31/J26*100</f>
        <v>-10.709266373090994</v>
      </c>
      <c r="R31">
        <f>O31/K26*100</f>
        <v>-5.2733345230080531</v>
      </c>
    </row>
    <row r="32" spans="1:42" x14ac:dyDescent="0.25">
      <c r="I32" s="1">
        <v>0.6</v>
      </c>
      <c r="J32">
        <f>AVERAGE(B9,F9,J9,N9,R9,V9,Z9,AD9)</f>
        <v>4.0025999999999993</v>
      </c>
      <c r="K32">
        <f>AVERAGE(C9,G9,K9,O9,S9,W9,AA9,AE9)</f>
        <v>4.6712749999999996</v>
      </c>
      <c r="N32">
        <f>J33-J26</f>
        <v>-0.53759999999999986</v>
      </c>
      <c r="O32">
        <f>K33-K26</f>
        <v>-0.40610000000000035</v>
      </c>
      <c r="P32" s="1">
        <v>0.7</v>
      </c>
      <c r="Q32">
        <f>N32/J26*100</f>
        <v>-11.992879227958396</v>
      </c>
      <c r="R32">
        <f>O32/K26*100</f>
        <v>-8.2351175750103494</v>
      </c>
    </row>
    <row r="33" spans="1:18" x14ac:dyDescent="0.25">
      <c r="I33" s="1">
        <v>0.7</v>
      </c>
      <c r="J33">
        <f>AVERAGE(B10,F10,J10,N10,R10,V10,Z10,AD10)</f>
        <v>3.9450600000000002</v>
      </c>
      <c r="K33">
        <f>AVERAGE(C10,G10,K10,O10,S10,W10,AA10,AE10)</f>
        <v>4.52522</v>
      </c>
      <c r="N33">
        <f>J34-J26</f>
        <v>-0.23720000000000052</v>
      </c>
      <c r="O33">
        <f>K34-K26</f>
        <v>-0.78720000000000123</v>
      </c>
      <c r="P33" s="1">
        <v>0.8</v>
      </c>
      <c r="Q33">
        <f>N33/J26*100</f>
        <v>-5.2915010284072519</v>
      </c>
      <c r="R33">
        <f>O33/K26*100</f>
        <v>-15.963271497286755</v>
      </c>
    </row>
    <row r="34" spans="1:18" x14ac:dyDescent="0.25">
      <c r="I34" s="1">
        <v>0.8</v>
      </c>
      <c r="J34">
        <f>AVERAGE(B11,F11,J11,N11,R11,V11,Z11,AD11)</f>
        <v>4.2454599999999996</v>
      </c>
      <c r="K34">
        <f>AVERAGE(C11,G11,K11,O11,S11,W11,AA11,AE11)</f>
        <v>4.1441199999999991</v>
      </c>
      <c r="N34">
        <f>J35-J26</f>
        <v>-0.18053499999999989</v>
      </c>
      <c r="O34">
        <f>K35-K26</f>
        <v>-0.96512000000000064</v>
      </c>
      <c r="P34" s="1">
        <v>0.9</v>
      </c>
      <c r="Q34">
        <f>N34/J26*100</f>
        <v>-4.0274078337415702</v>
      </c>
      <c r="R34">
        <f>O34/K26*100</f>
        <v>-19.571230421063742</v>
      </c>
    </row>
    <row r="35" spans="1:18" x14ac:dyDescent="0.25">
      <c r="I35" s="1">
        <v>0.9</v>
      </c>
      <c r="J35">
        <f>AVERAGE(B12,F12,J12,N12,R12,V12,Z12,AD12)</f>
        <v>4.3021250000000002</v>
      </c>
      <c r="K35">
        <f>AVERAGE(C12,G12,K12,O12,S12,W12,AA12,AE12)</f>
        <v>3.9661999999999997</v>
      </c>
      <c r="N35">
        <f>J36-J26</f>
        <v>-0.33191999999999933</v>
      </c>
      <c r="O35">
        <f>K36-K26</f>
        <v>-0.43400000000000105</v>
      </c>
      <c r="P35" s="1">
        <v>1</v>
      </c>
      <c r="Q35">
        <f>N35/J26*100</f>
        <v>-7.4045321304760865</v>
      </c>
      <c r="R35">
        <f>O35/K26*100</f>
        <v>-8.8008890114614537</v>
      </c>
    </row>
    <row r="36" spans="1:18" x14ac:dyDescent="0.25">
      <c r="I36" s="1">
        <v>1</v>
      </c>
      <c r="J36">
        <f>AVERAGE(B13,F13,J13,N13,R13,V13,Z13,AD13)</f>
        <v>4.1507400000000008</v>
      </c>
      <c r="K36">
        <f>AVERAGE(C13,G13,K13,O13,S13,W13,AA13,AE13)</f>
        <v>4.4973199999999993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6.4108000000000001</v>
      </c>
      <c r="C41">
        <f>C3</f>
        <v>6.2907000000000002</v>
      </c>
    </row>
    <row r="42" spans="1:18" x14ac:dyDescent="0.25">
      <c r="A42" s="1">
        <v>2</v>
      </c>
      <c r="B42">
        <f>F3</f>
        <v>4.9173999999999998</v>
      </c>
      <c r="C42">
        <f>G3</f>
        <v>4.5217000000000001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3.4236</v>
      </c>
      <c r="C46">
        <f>W3</f>
        <v>4.3573000000000004</v>
      </c>
    </row>
    <row r="47" spans="1:18" x14ac:dyDescent="0.25">
      <c r="A47" s="1">
        <v>7</v>
      </c>
      <c r="B47">
        <f>Z3</f>
        <v>3.3279000000000001</v>
      </c>
      <c r="C47">
        <f>AA3</f>
        <v>4.5377000000000001</v>
      </c>
    </row>
    <row r="48" spans="1:18" x14ac:dyDescent="0.25">
      <c r="A48" s="1">
        <v>8</v>
      </c>
      <c r="B48">
        <f>AD3</f>
        <v>4.3335999999999997</v>
      </c>
      <c r="C48">
        <f>AE3</f>
        <v>4.9492000000000003</v>
      </c>
    </row>
    <row r="50" spans="1:3" x14ac:dyDescent="0.25">
      <c r="A50" t="s">
        <v>19</v>
      </c>
      <c r="B50">
        <f>AVERAGE(B41:B48)</f>
        <v>2.8016624999999999</v>
      </c>
      <c r="C50">
        <f>AVERAGE(C41:C48)</f>
        <v>3.0820750000000001</v>
      </c>
    </row>
    <row r="51" spans="1:3" x14ac:dyDescent="0.25">
      <c r="A51" t="s">
        <v>8</v>
      </c>
      <c r="B51">
        <f>STDEV(B41:B48)</f>
        <v>2.5088620533378414</v>
      </c>
      <c r="C51">
        <f>STDEV(C41:C48)</f>
        <v>2.6212470356955784</v>
      </c>
    </row>
    <row r="52" spans="1:3" x14ac:dyDescent="0.25">
      <c r="A52" t="s">
        <v>20</v>
      </c>
      <c r="B52">
        <f>1.5*B51</f>
        <v>3.7632930800067621</v>
      </c>
      <c r="C52">
        <f>1.5*C51</f>
        <v>3.9318705535433676</v>
      </c>
    </row>
    <row r="53" spans="1:3" x14ac:dyDescent="0.25">
      <c r="A53" t="s">
        <v>9</v>
      </c>
      <c r="B53">
        <f>2*B51</f>
        <v>5.0177241066756828</v>
      </c>
      <c r="C53">
        <f>2*C51</f>
        <v>5.2424940713911568</v>
      </c>
    </row>
    <row r="54" spans="1:3" x14ac:dyDescent="0.25">
      <c r="A54" t="s">
        <v>21</v>
      </c>
      <c r="B54">
        <f>B50+B52</f>
        <v>6.564955580006762</v>
      </c>
      <c r="C54">
        <f>C50+C52</f>
        <v>7.0139455535433672</v>
      </c>
    </row>
    <row r="55" spans="1:3" x14ac:dyDescent="0.25">
      <c r="A55" t="s">
        <v>10</v>
      </c>
      <c r="B55">
        <f>B50+B53</f>
        <v>7.8193866066756827</v>
      </c>
      <c r="C55">
        <f>C50+C53</f>
        <v>8.3245690713911564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2015-05-25T23:24:53Z</dcterms:created>
  <dcterms:modified xsi:type="dcterms:W3CDTF">2015-07-21T04:53:00Z</dcterms:modified>
</cp:coreProperties>
</file>