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52" i="1" s="1"/>
  <c r="B51" i="1"/>
  <c r="B52" i="1" s="1"/>
  <c r="C48" i="1"/>
  <c r="B48" i="1"/>
  <c r="C47" i="1"/>
  <c r="B47" i="1"/>
  <c r="C46" i="1"/>
  <c r="B46" i="1"/>
  <c r="C45" i="1"/>
  <c r="C50" i="1" s="1"/>
  <c r="B45" i="1"/>
  <c r="B50" i="1" s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D18" i="1"/>
  <c r="AD17" i="1"/>
  <c r="AE16" i="1"/>
  <c r="AE17" i="1" s="1"/>
  <c r="AE18" i="1" s="1"/>
  <c r="AD16" i="1"/>
  <c r="AE15" i="1"/>
  <c r="AD15" i="1"/>
  <c r="AA18" i="1"/>
  <c r="Z18" i="1"/>
  <c r="AA17" i="1"/>
  <c r="Z17" i="1"/>
  <c r="AA16" i="1"/>
  <c r="Z16" i="1"/>
  <c r="AA15" i="1"/>
  <c r="Z15" i="1"/>
  <c r="W16" i="1"/>
  <c r="W17" i="1" s="1"/>
  <c r="V16" i="1"/>
  <c r="V17" i="1" s="1"/>
  <c r="W15" i="1"/>
  <c r="W18" i="1" s="1"/>
  <c r="V15" i="1"/>
  <c r="V18" i="1" s="1"/>
  <c r="S16" i="1"/>
  <c r="S17" i="1" s="1"/>
  <c r="R16" i="1"/>
  <c r="R17" i="1" s="1"/>
  <c r="R18" i="1" s="1"/>
  <c r="S15" i="1"/>
  <c r="S18" i="1" s="1"/>
  <c r="R15" i="1"/>
  <c r="N18" i="1"/>
  <c r="N17" i="1"/>
  <c r="O16" i="1"/>
  <c r="O17" i="1" s="1"/>
  <c r="O18" i="1" s="1"/>
  <c r="N16" i="1"/>
  <c r="O15" i="1"/>
  <c r="N15" i="1"/>
  <c r="K16" i="1"/>
  <c r="K17" i="1" s="1"/>
  <c r="K18" i="1" s="1"/>
  <c r="J16" i="1"/>
  <c r="J17" i="1" s="1"/>
  <c r="J18" i="1" s="1"/>
  <c r="K15" i="1"/>
  <c r="J15" i="1"/>
  <c r="G16" i="1"/>
  <c r="G17" i="1" s="1"/>
  <c r="F16" i="1"/>
  <c r="F17" i="1" s="1"/>
  <c r="F18" i="1" s="1"/>
  <c r="G15" i="1"/>
  <c r="F15" i="1"/>
  <c r="C18" i="1"/>
  <c r="B18" i="1"/>
  <c r="C17" i="1"/>
  <c r="B17" i="1"/>
  <c r="C16" i="1"/>
  <c r="B16" i="1"/>
  <c r="C15" i="1"/>
  <c r="B15" i="1"/>
  <c r="G18" i="1" l="1"/>
  <c r="O28" i="1"/>
  <c r="R28" i="1" s="1"/>
  <c r="AI26" i="1" s="1"/>
  <c r="O32" i="1"/>
  <c r="R32" i="1" s="1"/>
  <c r="AM26" i="1" s="1"/>
  <c r="N29" i="1"/>
  <c r="Q29" i="1" s="1"/>
  <c r="Z26" i="1" s="1"/>
  <c r="O27" i="1"/>
  <c r="R27" i="1" s="1"/>
  <c r="AH26" i="1" s="1"/>
  <c r="O35" i="1"/>
  <c r="R35" i="1" s="1"/>
  <c r="AP26" i="1" s="1"/>
  <c r="N35" i="1"/>
  <c r="Q35" i="1" s="1"/>
  <c r="AF26" i="1" s="1"/>
  <c r="O31" i="1"/>
  <c r="R31" i="1" s="1"/>
  <c r="AL26" i="1" s="1"/>
  <c r="O33" i="1"/>
  <c r="R33" i="1" s="1"/>
  <c r="AN26" i="1" s="1"/>
  <c r="B53" i="1"/>
  <c r="B55" i="1" s="1"/>
  <c r="O26" i="1"/>
  <c r="R26" i="1" s="1"/>
  <c r="AG26" i="1" s="1"/>
  <c r="O34" i="1"/>
  <c r="R34" i="1" s="1"/>
  <c r="AO26" i="1" s="1"/>
  <c r="C53" i="1"/>
  <c r="C55" i="1" s="1"/>
  <c r="N30" i="1"/>
  <c r="Q30" i="1" s="1"/>
  <c r="AA26" i="1" s="1"/>
  <c r="O29" i="1"/>
  <c r="R29" i="1" s="1"/>
  <c r="AJ26" i="1" s="1"/>
  <c r="O30" i="1"/>
  <c r="R30" i="1" s="1"/>
  <c r="AK26" i="1" s="1"/>
  <c r="B54" i="1"/>
  <c r="N27" i="1"/>
  <c r="Q27" i="1" s="1"/>
  <c r="X26" i="1" s="1"/>
  <c r="V26" i="1"/>
  <c r="N33" i="1"/>
  <c r="Q33" i="1" s="1"/>
  <c r="AD26" i="1" s="1"/>
  <c r="C54" i="1"/>
  <c r="N31" i="1"/>
  <c r="Q31" i="1" s="1"/>
  <c r="AB26" i="1" s="1"/>
  <c r="N32" i="1"/>
  <c r="Q32" i="1" s="1"/>
  <c r="AC26" i="1" s="1"/>
  <c r="N26" i="1"/>
  <c r="Q26" i="1" s="1"/>
  <c r="W26" i="1" s="1"/>
  <c r="N34" i="1"/>
  <c r="Q34" i="1" s="1"/>
  <c r="AE26" i="1" s="1"/>
  <c r="U26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<sst xmlns="http://schemas.openxmlformats.org/spreadsheetml/2006/main" count="48" uniqueCount="22">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</sst>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7.2599</v>
      </c>
      <c r="C3">
        <v>2.9453</v>
      </c>
      <c r="E3" s="1">
        <v>121</v>
      </c>
      <c r="I3" s="1">
        <v>121</v>
      </c>
      <c r="M3" s="1">
        <v>121</v>
      </c>
      <c r="N3">
        <v>8.3285999999999998</v>
      </c>
      <c r="O3">
        <v>4.1017000000000001</v>
      </c>
      <c r="Q3" s="1">
        <v>121</v>
      </c>
      <c r="U3" s="1">
        <v>121</v>
      </c>
      <c r="Y3" s="1">
        <v>121</v>
      </c>
      <c r="Z3">
        <v>7.4207000000000001</v>
      </c>
      <c r="AA3">
        <v>2.7090000000000001</v>
      </c>
      <c r="AC3" s="1">
        <v>121</v>
      </c>
      <c r="AD3">
        <v>8.4476999999999993</v>
      </c>
      <c r="AE3">
        <v>2.5937999999999999</v>
      </c>
    </row>
    <row r="4" spans="1:31" x14ac:dyDescent="0.25">
      <c r="A4" s="1">
        <v>0.1</v>
      </c>
      <c r="B4">
        <v>8.0991999999999997</v>
      </c>
      <c r="C4">
        <v>3.0956000000000001</v>
      </c>
      <c r="E4" s="1">
        <v>0.1</v>
      </c>
      <c r="I4" s="1">
        <v>0.1</v>
      </c>
      <c r="M4" s="1">
        <v>0.1</v>
      </c>
      <c r="N4">
        <v>8.0944000000000003</v>
      </c>
      <c r="O4">
        <v>4.8544999999999998</v>
      </c>
      <c r="Q4" s="1">
        <v>0.1</v>
      </c>
      <c r="U4" s="1">
        <v>0.1</v>
      </c>
      <c r="Y4" s="1">
        <v>0.1</v>
      </c>
      <c r="Z4">
        <v>8.2736000000000001</v>
      </c>
      <c r="AA4">
        <v>2.1511</v>
      </c>
      <c r="AC4" s="1">
        <v>0.1</v>
      </c>
      <c r="AD4">
        <v>9.4562000000000008</v>
      </c>
      <c r="AE4">
        <v>2.5017</v>
      </c>
    </row>
    <row r="5" spans="1:31" x14ac:dyDescent="0.25">
      <c r="A5" s="1">
        <v>0.2</v>
      </c>
      <c r="B5">
        <v>6.4362000000000004</v>
      </c>
      <c r="C5">
        <v>2.7986</v>
      </c>
      <c r="E5" s="1">
        <v>0.2</v>
      </c>
      <c r="I5" s="1">
        <v>0.2</v>
      </c>
      <c r="M5" s="1">
        <v>0.2</v>
      </c>
      <c r="N5">
        <v>11.2966</v>
      </c>
      <c r="O5">
        <v>3.7822</v>
      </c>
      <c r="Q5" s="1">
        <v>0.2</v>
      </c>
      <c r="U5" s="1">
        <v>0.2</v>
      </c>
      <c r="Y5" s="1">
        <v>0.2</v>
      </c>
      <c r="Z5">
        <v>7.5715000000000003</v>
      </c>
      <c r="AA5">
        <v>2.6259999999999999</v>
      </c>
      <c r="AC5" s="1">
        <v>0.2</v>
      </c>
      <c r="AD5">
        <v>6.3055000000000003</v>
      </c>
    </row>
    <row r="6" spans="1:31" x14ac:dyDescent="0.25">
      <c r="A6" s="1">
        <v>0.3</v>
      </c>
      <c r="B6">
        <v>7.0453999999999999</v>
      </c>
      <c r="C6">
        <v>2.6547999999999998</v>
      </c>
      <c r="E6" s="1">
        <v>0.3</v>
      </c>
      <c r="I6" s="1">
        <v>0.3</v>
      </c>
      <c r="M6" s="1">
        <v>0.3</v>
      </c>
      <c r="N6">
        <v>13.4618</v>
      </c>
      <c r="O6">
        <v>4.4970999999999997</v>
      </c>
      <c r="Q6" s="1">
        <v>0.3</v>
      </c>
      <c r="U6" s="1">
        <v>0.3</v>
      </c>
      <c r="Y6" s="1">
        <v>0.3</v>
      </c>
      <c r="Z6">
        <v>7.8758999999999997</v>
      </c>
      <c r="AA6">
        <v>2.6398999999999999</v>
      </c>
      <c r="AC6" s="1">
        <v>0.3</v>
      </c>
      <c r="AD6">
        <v>8.3377999999999997</v>
      </c>
      <c r="AE6">
        <v>2.2483</v>
      </c>
    </row>
    <row r="7" spans="1:31" x14ac:dyDescent="0.25">
      <c r="A7" s="1">
        <v>0.4</v>
      </c>
      <c r="B7">
        <v>6.8243999999999998</v>
      </c>
      <c r="C7">
        <v>2.9942000000000002</v>
      </c>
      <c r="E7" s="1">
        <v>0.4</v>
      </c>
      <c r="I7" s="1">
        <v>0.4</v>
      </c>
      <c r="M7" s="1">
        <v>0.4</v>
      </c>
      <c r="N7">
        <v>10.446199999999999</v>
      </c>
      <c r="O7">
        <v>3.5996000000000001</v>
      </c>
      <c r="Q7" s="1">
        <v>0.4</v>
      </c>
      <c r="U7" s="1">
        <v>0.4</v>
      </c>
      <c r="Y7" s="1">
        <v>0.4</v>
      </c>
      <c r="Z7">
        <v>7.5077999999999996</v>
      </c>
      <c r="AA7">
        <v>2.4413999999999998</v>
      </c>
      <c r="AC7" s="1">
        <v>0.4</v>
      </c>
      <c r="AD7">
        <v>10.291600000000001</v>
      </c>
      <c r="AE7">
        <v>2.7103000000000002</v>
      </c>
    </row>
    <row r="8" spans="1:31" x14ac:dyDescent="0.25">
      <c r="A8" s="1">
        <v>0.5</v>
      </c>
      <c r="B8">
        <v>5.9039999999999999</v>
      </c>
      <c r="C8">
        <v>2.5415000000000001</v>
      </c>
      <c r="E8" s="1">
        <v>0.5</v>
      </c>
      <c r="I8" s="1">
        <v>0.5</v>
      </c>
      <c r="M8" s="1">
        <v>0.5</v>
      </c>
      <c r="N8">
        <v>7.1570999999999998</v>
      </c>
      <c r="O8">
        <v>3.2730999999999999</v>
      </c>
      <c r="Q8" s="1">
        <v>0.5</v>
      </c>
      <c r="U8" s="1">
        <v>0.5</v>
      </c>
      <c r="Y8" s="1">
        <v>0.5</v>
      </c>
      <c r="Z8">
        <v>6.7026000000000003</v>
      </c>
      <c r="AA8">
        <v>2.8075999999999999</v>
      </c>
      <c r="AC8" s="1">
        <v>0.5</v>
      </c>
      <c r="AD8">
        <v>9.3518000000000008</v>
      </c>
      <c r="AE8">
        <v>2.4940000000000002</v>
      </c>
    </row>
    <row r="9" spans="1:31" x14ac:dyDescent="0.25">
      <c r="A9" s="1">
        <v>0.6</v>
      </c>
      <c r="B9">
        <v>7.2173999999999996</v>
      </c>
      <c r="C9">
        <v>2.3212999999999999</v>
      </c>
      <c r="E9" s="1">
        <v>0.6</v>
      </c>
      <c r="I9" s="1">
        <v>0.6</v>
      </c>
      <c r="M9" s="1">
        <v>0.6</v>
      </c>
      <c r="N9">
        <v>10.315300000000001</v>
      </c>
      <c r="O9">
        <v>3.2719</v>
      </c>
      <c r="Q9" s="1">
        <v>0.6</v>
      </c>
      <c r="U9" s="1">
        <v>0.6</v>
      </c>
      <c r="Y9" s="1">
        <v>0.6</v>
      </c>
      <c r="Z9">
        <v>7.6694000000000004</v>
      </c>
      <c r="AA9">
        <v>2.5583</v>
      </c>
      <c r="AC9" s="1">
        <v>0.6</v>
      </c>
      <c r="AD9">
        <v>7.8958000000000004</v>
      </c>
      <c r="AE9">
        <v>2.3081</v>
      </c>
    </row>
    <row r="10" spans="1:31" x14ac:dyDescent="0.25">
      <c r="A10" s="1">
        <v>0.7</v>
      </c>
      <c r="B10">
        <v>8.3980999999999995</v>
      </c>
      <c r="C10">
        <v>2.3864999999999998</v>
      </c>
      <c r="E10" s="1">
        <v>0.7</v>
      </c>
      <c r="I10" s="1">
        <v>0.7</v>
      </c>
      <c r="M10" s="1">
        <v>0.7</v>
      </c>
      <c r="N10">
        <v>8.2081</v>
      </c>
      <c r="O10">
        <v>4.5720999999999998</v>
      </c>
      <c r="Q10" s="1">
        <v>0.7</v>
      </c>
      <c r="U10" s="1">
        <v>0.7</v>
      </c>
      <c r="Y10" s="1">
        <v>0.7</v>
      </c>
      <c r="Z10">
        <v>7.5053999999999998</v>
      </c>
      <c r="AA10">
        <v>2.8329</v>
      </c>
      <c r="AC10" s="1">
        <v>0.7</v>
      </c>
      <c r="AD10">
        <v>8.8847000000000005</v>
      </c>
      <c r="AE10">
        <v>2.6654</v>
      </c>
    </row>
    <row r="11" spans="1:31" x14ac:dyDescent="0.25">
      <c r="A11" s="1">
        <v>0.8</v>
      </c>
      <c r="B11">
        <v>8.7213999999999992</v>
      </c>
      <c r="C11">
        <v>2.7797999999999998</v>
      </c>
      <c r="E11" s="1">
        <v>0.8</v>
      </c>
      <c r="I11" s="1">
        <v>0.8</v>
      </c>
      <c r="M11" s="1">
        <v>0.8</v>
      </c>
      <c r="N11">
        <v>8.2068999999999992</v>
      </c>
      <c r="O11">
        <v>4.0918999999999999</v>
      </c>
      <c r="Q11" s="1">
        <v>0.8</v>
      </c>
      <c r="U11" s="1">
        <v>0.8</v>
      </c>
      <c r="Y11" s="1">
        <v>0.8</v>
      </c>
      <c r="Z11">
        <v>8.4543999999999997</v>
      </c>
      <c r="AA11">
        <v>2.5345</v>
      </c>
      <c r="AC11" s="1">
        <v>0.8</v>
      </c>
      <c r="AD11">
        <v>12</v>
      </c>
      <c r="AE11">
        <v>2.544</v>
      </c>
    </row>
    <row r="12" spans="1:31" x14ac:dyDescent="0.25">
      <c r="A12" s="1">
        <v>0.9</v>
      </c>
      <c r="B12">
        <v>7.1858000000000004</v>
      </c>
      <c r="C12">
        <v>2.7138</v>
      </c>
      <c r="E12" s="1">
        <v>0.9</v>
      </c>
      <c r="I12" s="1">
        <v>0.9</v>
      </c>
      <c r="M12" s="1">
        <v>0.9</v>
      </c>
      <c r="N12">
        <v>7.2336</v>
      </c>
      <c r="Q12" s="1">
        <v>0.9</v>
      </c>
      <c r="U12" s="1">
        <v>0.9</v>
      </c>
      <c r="Y12" s="1">
        <v>0.9</v>
      </c>
      <c r="Z12">
        <v>7.6281999999999996</v>
      </c>
      <c r="AA12">
        <v>2.6659999999999999</v>
      </c>
      <c r="AC12" s="1">
        <v>0.9</v>
      </c>
      <c r="AD12">
        <v>10.098100000000001</v>
      </c>
      <c r="AE12">
        <v>2.3803999999999998</v>
      </c>
    </row>
    <row r="13" spans="1:31" x14ac:dyDescent="0.25">
      <c r="A13" s="1">
        <v>1</v>
      </c>
      <c r="B13">
        <v>6.1748000000000003</v>
      </c>
      <c r="C13">
        <v>2.5821000000000001</v>
      </c>
      <c r="E13" s="1">
        <v>1</v>
      </c>
      <c r="I13" s="1">
        <v>1</v>
      </c>
      <c r="M13" s="1">
        <v>1</v>
      </c>
      <c r="N13">
        <v>6.7607999999999997</v>
      </c>
      <c r="O13">
        <v>5.0698999999999996</v>
      </c>
      <c r="Q13" s="1">
        <v>1</v>
      </c>
      <c r="U13" s="1">
        <v>1</v>
      </c>
      <c r="Y13" s="1">
        <v>1</v>
      </c>
      <c r="Z13">
        <v>8.2319999999999993</v>
      </c>
      <c r="AA13">
        <v>2.4407999999999999</v>
      </c>
      <c r="AC13" s="1">
        <v>1</v>
      </c>
      <c r="AD13">
        <v>7.6787000000000001</v>
      </c>
      <c r="AE13">
        <v>2.1467000000000001</v>
      </c>
    </row>
    <row r="15" spans="1:31" x14ac:dyDescent="0.25">
      <c r="A15" t="s">
        <v>7</v>
      </c>
      <c r="B15">
        <f>AVERAGE(B4:B13)</f>
        <v>7.2006700000000006</v>
      </c>
      <c r="C15">
        <f>AVERAGE(C4:C13)</f>
        <v>2.68682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9.1180800000000009</v>
      </c>
      <c r="O15">
        <f>AVERAGE(O4:O13)</f>
        <v>4.1124777777777775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>
        <f>AVERAGE(Z4:Z13)</f>
        <v>7.7420799999999996</v>
      </c>
      <c r="AA15">
        <f>AVERAGE(AA4:AA13)</f>
        <v>2.5698499999999997</v>
      </c>
      <c r="AD15">
        <f>AVERAGE(AD4:AD13)</f>
        <v>9.0300200000000022</v>
      </c>
      <c r="AE15">
        <f>AVERAGE(AE4:AE13)</f>
        <v>2.4443222222222216</v>
      </c>
    </row>
    <row r="16" spans="1:31" x14ac:dyDescent="0.25">
      <c r="A16" t="s">
        <v>8</v>
      </c>
      <c r="B16">
        <f>STDEV(B4:B13)</f>
        <v>0.94505614889038647</v>
      </c>
      <c r="C16">
        <f>STDEV(C4:C13)</f>
        <v>0.24503014689806829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2.1723208545495964</v>
      </c>
      <c r="O16">
        <f>STDEV(O4:O13)</f>
        <v>0.67176238875397731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>
        <f>STDEV(Z4:Z13)</f>
        <v>0.50405185756141291</v>
      </c>
      <c r="AA16">
        <f>STDEV(AA4:AA13)</f>
        <v>0.19802157710714255</v>
      </c>
      <c r="AD16">
        <f>STDEV(AD4:AD13)</f>
        <v>1.5942308614361786</v>
      </c>
      <c r="AE16">
        <f>STDEV(AE4:AE13)</f>
        <v>0.18873313022478183</v>
      </c>
    </row>
    <row r="17" spans="1:42" x14ac:dyDescent="0.25">
      <c r="A17" t="s">
        <v>9</v>
      </c>
      <c r="B17">
        <f>2*B16</f>
        <v>1.8901122977807729</v>
      </c>
      <c r="C17">
        <f>2*C16</f>
        <v>0.49006029379613658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4.3446417090991929</v>
      </c>
      <c r="O17">
        <f>2*O16</f>
        <v>1.3435247775079546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>
        <f>2*Z16</f>
        <v>1.0081037151228258</v>
      </c>
      <c r="AA17">
        <f>2*AA16</f>
        <v>0.3960431542142851</v>
      </c>
      <c r="AD17">
        <f>2*AD16</f>
        <v>3.1884617228723573</v>
      </c>
      <c r="AE17">
        <f>2*AE16</f>
        <v>0.37746626044956366</v>
      </c>
    </row>
    <row r="18" spans="1:42" x14ac:dyDescent="0.25">
      <c r="A18" t="s">
        <v>10</v>
      </c>
      <c r="B18">
        <f>B15+B17</f>
        <v>9.0907822977807733</v>
      </c>
      <c r="C18">
        <f>C15+C17</f>
        <v>3.1768802937961365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13.462721709099194</v>
      </c>
      <c r="O18">
        <f>O15+O17</f>
        <v>5.4560025552857319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>
        <f>Z15+Z17</f>
        <v>8.7501837151228248</v>
      </c>
      <c r="AA18">
        <f>AA15+AA17</f>
        <v>2.9658931542142848</v>
      </c>
      <c r="AD18">
        <f>AD15+AD17</f>
        <v>12.21848172287236</v>
      </c>
      <c r="AE18">
        <f>AE15+AE17</f>
        <v>2.8217884826717854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7.8642249999999994</v>
      </c>
      <c r="K26">
        <f>AVERAGE(C3,G3,K3,O3,S3,W3,AA3,AE3)</f>
        <v>3.08745</v>
      </c>
      <c r="N26">
        <f>J27-J26</f>
        <v>0.61662500000000087</v>
      </c>
      <c r="O26">
        <f>K27-K26</f>
        <v>6.327499999999997E-2</v>
      </c>
      <c r="P26" s="1">
        <v>0.1</v>
      </c>
      <c r="Q26">
        <f>N26/J26*100</f>
        <v>7.8408870549863581</v>
      </c>
      <c r="R26">
        <f>O26/K26*100</f>
        <v>2.0494259016340335</v>
      </c>
      <c r="U26">
        <f>J26</f>
        <v>7.8642249999999994</v>
      </c>
      <c r="V26">
        <f>K26</f>
        <v>3.08745</v>
      </c>
      <c r="W26">
        <f>Q26</f>
        <v>7.8408870549863581</v>
      </c>
      <c r="X26">
        <f>Q27</f>
        <v>0.48606188149500584</v>
      </c>
      <c r="Y26">
        <f>Q28</f>
        <v>16.734007483254874</v>
      </c>
      <c r="Z26">
        <f>Q29</f>
        <v>11.485874323280434</v>
      </c>
      <c r="AA26">
        <f>Q30</f>
        <v>-7.4432000610358831</v>
      </c>
      <c r="AB26">
        <f>Q31</f>
        <v>5.2166615273596522</v>
      </c>
      <c r="AC26">
        <f>Q32</f>
        <v>4.8936799239594739</v>
      </c>
      <c r="AD26">
        <f>Q33</f>
        <v>18.837838439261347</v>
      </c>
      <c r="AE26">
        <f>Q34</f>
        <v>2.1896626813195215</v>
      </c>
      <c r="AF26">
        <f>Q35</f>
        <v>-8.2989741519348641</v>
      </c>
      <c r="AG26">
        <f>R26</f>
        <v>2.0494259016340335</v>
      </c>
      <c r="AH26">
        <f>R27</f>
        <v>-0.59973980685247497</v>
      </c>
      <c r="AI26">
        <f>R28</f>
        <v>-2.5077329187517301</v>
      </c>
      <c r="AJ26">
        <f>R29</f>
        <v>-4.8931966509579121</v>
      </c>
      <c r="AK26">
        <f>R30</f>
        <v>-9.9888257299713423</v>
      </c>
      <c r="AL26">
        <f>R31</f>
        <v>-15.305511020421397</v>
      </c>
      <c r="AM26">
        <f>R32</f>
        <v>0.86722052178981912</v>
      </c>
      <c r="AN26">
        <f>R33</f>
        <v>-3.2356799300393488</v>
      </c>
      <c r="AO26">
        <f>R34</f>
        <v>-16.217806496191578</v>
      </c>
      <c r="AP26">
        <f>R35</f>
        <v>-0.89313187258093663</v>
      </c>
    </row>
    <row r="27" spans="1:42" x14ac:dyDescent="0.25">
      <c r="I27" s="1">
        <v>0.1</v>
      </c>
      <c r="J27">
        <f>AVERAGE(B4,F4,J4,N4,R4,V4,Z4,AD4)</f>
        <v>8.4808500000000002</v>
      </c>
      <c r="K27">
        <f>AVERAGE(C4,G4,K4,O4,S4,W4,AA4,AE4)</f>
        <v>3.150725</v>
      </c>
      <c r="N27">
        <f>J28-J26</f>
        <v>3.822500000000062E-2</v>
      </c>
      <c r="O27">
        <f>K28-K26</f>
        <v>-1.8516666666666737E-2</v>
      </c>
      <c r="P27" s="1">
        <v>0.2</v>
      </c>
      <c r="Q27">
        <f>N27/J26*100</f>
        <v>0.48606188149500584</v>
      </c>
      <c r="R27">
        <f>O27/K26*100</f>
        <v>-0.59973980685247497</v>
      </c>
    </row>
    <row r="28" spans="1:42" x14ac:dyDescent="0.25">
      <c r="I28" s="1">
        <v>0.2</v>
      </c>
      <c r="J28">
        <f>AVERAGE(B5,F5,J5,N5,R5,V5,Z5,AD5)</f>
        <v>7.90245</v>
      </c>
      <c r="K28">
        <f>AVERAGE(C5,G5,K5,O5,S5,W5,AA5,AE5)</f>
        <v>3.0689333333333333</v>
      </c>
      <c r="N28">
        <f>J29-J26</f>
        <v>1.3160000000000007</v>
      </c>
      <c r="O28">
        <f>K29-K26</f>
        <v>-7.7425000000000299E-2</v>
      </c>
      <c r="P28" s="1">
        <v>0.3</v>
      </c>
      <c r="Q28">
        <f>N28/J26*100</f>
        <v>16.734007483254874</v>
      </c>
      <c r="R28">
        <f>O28/K26*100</f>
        <v>-2.5077329187517301</v>
      </c>
    </row>
    <row r="29" spans="1:42" x14ac:dyDescent="0.25">
      <c r="I29" s="1">
        <v>0.3</v>
      </c>
      <c r="J29">
        <f>AVERAGE(B6,F6,J6,N6,R6,V6,Z6,AD6)</f>
        <v>9.1802250000000001</v>
      </c>
      <c r="K29">
        <f>AVERAGE(C6,G6,K6,O6,S6,W6,AA6,AE6)</f>
        <v>3.0100249999999997</v>
      </c>
      <c r="N29">
        <f>J30-J26</f>
        <v>0.90327500000000072</v>
      </c>
      <c r="O29">
        <f>K30-K26</f>
        <v>-0.15107500000000007</v>
      </c>
      <c r="P29" s="1">
        <v>0.4</v>
      </c>
      <c r="Q29">
        <f>N29/J26*100</f>
        <v>11.485874323280434</v>
      </c>
      <c r="R29">
        <f>O29/K26*100</f>
        <v>-4.8931966509579121</v>
      </c>
    </row>
    <row r="30" spans="1:42" x14ac:dyDescent="0.25">
      <c r="I30" s="1">
        <v>0.4</v>
      </c>
      <c r="J30">
        <f>AVERAGE(B7,F7,J7,N7,R7,V7,Z7,AD7)</f>
        <v>8.7675000000000001</v>
      </c>
      <c r="K30">
        <f>AVERAGE(C7,G7,K7,O7,S7,W7,AA7,AE7)</f>
        <v>2.936375</v>
      </c>
      <c r="N30">
        <f>J31-J26</f>
        <v>-0.58534999999999915</v>
      </c>
      <c r="O30">
        <f>K31-K26</f>
        <v>-0.30840000000000023</v>
      </c>
      <c r="P30" s="1">
        <v>0.5</v>
      </c>
      <c r="Q30">
        <f>N30/J26*100</f>
        <v>-7.4432000610358831</v>
      </c>
      <c r="R30">
        <f>O30/K26*100</f>
        <v>-9.9888257299713423</v>
      </c>
    </row>
    <row r="31" spans="1:42" x14ac:dyDescent="0.25">
      <c r="I31" s="1">
        <v>0.5</v>
      </c>
      <c r="J31">
        <f>AVERAGE(B8,F8,J8,N8,R8,V8,Z8,AD8)</f>
        <v>7.2788750000000002</v>
      </c>
      <c r="K31">
        <f>AVERAGE(C8,G8,K8,O8,S8,W8,AA8,AE8)</f>
        <v>2.7790499999999998</v>
      </c>
      <c r="N31">
        <f>J32-J26</f>
        <v>0.41024999999999956</v>
      </c>
      <c r="O31">
        <f>K32-K26</f>
        <v>-0.47255000000000047</v>
      </c>
      <c r="P31" s="1">
        <v>0.6</v>
      </c>
      <c r="Q31">
        <f>N31/J26*100</f>
        <v>5.2166615273596522</v>
      </c>
      <c r="R31">
        <f>O31/K26*100</f>
        <v>-15.305511020421397</v>
      </c>
    </row>
    <row r="32" spans="1:42" x14ac:dyDescent="0.25">
      <c r="I32" s="1">
        <v>0.6</v>
      </c>
      <c r="J32">
        <f>AVERAGE(B9,F9,J9,N9,R9,V9,Z9,AD9)</f>
        <v>8.2744749999999989</v>
      </c>
      <c r="K32">
        <f>AVERAGE(C9,G9,K9,O9,S9,W9,AA9,AE9)</f>
        <v>2.6148999999999996</v>
      </c>
      <c r="N32">
        <f>J33-J26</f>
        <v>0.38485000000000191</v>
      </c>
      <c r="O32">
        <f>K33-K26</f>
        <v>2.6774999999999771E-2</v>
      </c>
      <c r="P32" s="1">
        <v>0.7</v>
      </c>
      <c r="Q32">
        <f>N32/J26*100</f>
        <v>4.8936799239594739</v>
      </c>
      <c r="R32">
        <f>O32/K26*100</f>
        <v>0.86722052178981912</v>
      </c>
    </row>
    <row r="33" spans="1:18" x14ac:dyDescent="0.25">
      <c r="I33" s="1">
        <v>0.7</v>
      </c>
      <c r="J33">
        <f>AVERAGE(B10,F10,J10,N10,R10,V10,Z10,AD10)</f>
        <v>8.2490750000000013</v>
      </c>
      <c r="K33">
        <f>AVERAGE(C10,G10,K10,O10,S10,W10,AA10,AE10)</f>
        <v>3.1142249999999998</v>
      </c>
      <c r="N33">
        <f>J34-J26</f>
        <v>1.4814500000000006</v>
      </c>
      <c r="O33">
        <f>K34-K26</f>
        <v>-9.9899999999999878E-2</v>
      </c>
      <c r="P33" s="1">
        <v>0.8</v>
      </c>
      <c r="Q33">
        <f>N33/J26*100</f>
        <v>18.837838439261347</v>
      </c>
      <c r="R33">
        <f>O33/K26*100</f>
        <v>-3.2356799300393488</v>
      </c>
    </row>
    <row r="34" spans="1:18" x14ac:dyDescent="0.25">
      <c r="I34" s="1">
        <v>0.8</v>
      </c>
      <c r="J34">
        <f>AVERAGE(B11,F11,J11,N11,R11,V11,Z11,AD11)</f>
        <v>9.345675</v>
      </c>
      <c r="K34">
        <f>AVERAGE(C11,G11,K11,O11,S11,W11,AA11,AE11)</f>
        <v>2.9875500000000001</v>
      </c>
      <c r="N34">
        <f>J35-J26</f>
        <v>0.17220000000000013</v>
      </c>
      <c r="O34">
        <f>K35-K26</f>
        <v>-0.50071666666666692</v>
      </c>
      <c r="P34" s="1">
        <v>0.9</v>
      </c>
      <c r="Q34">
        <f>N34/J26*100</f>
        <v>2.1896626813195215</v>
      </c>
      <c r="R34">
        <f>O34/K26*100</f>
        <v>-16.217806496191578</v>
      </c>
    </row>
    <row r="35" spans="1:18" x14ac:dyDescent="0.25">
      <c r="I35" s="1">
        <v>0.9</v>
      </c>
      <c r="J35">
        <f>AVERAGE(B12,F12,J12,N12,R12,V12,Z12,AD12)</f>
        <v>8.0364249999999995</v>
      </c>
      <c r="K35">
        <f>AVERAGE(C12,G12,K12,O12,S12,W12,AA12,AE12)</f>
        <v>2.5867333333333331</v>
      </c>
      <c r="N35">
        <f>J36-J26</f>
        <v>-0.65264999999999951</v>
      </c>
      <c r="O35">
        <f>K36-K26</f>
        <v>-2.7575000000000127E-2</v>
      </c>
      <c r="P35" s="1">
        <v>1</v>
      </c>
      <c r="Q35">
        <f>N35/J26*100</f>
        <v>-8.2989741519348641</v>
      </c>
      <c r="R35">
        <f>O35/K26*100</f>
        <v>-0.89313187258093663</v>
      </c>
    </row>
    <row r="36" spans="1:18" x14ac:dyDescent="0.25">
      <c r="I36" s="1">
        <v>1</v>
      </c>
      <c r="J36">
        <f>AVERAGE(B13,F13,J13,N13,R13,V13,Z13,AD13)</f>
        <v>7.2115749999999998</v>
      </c>
      <c r="K36">
        <f>AVERAGE(C13,G13,K13,O13,S13,W13,AA13,AE13)</f>
        <v>3.0598749999999999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7.2599</v>
      </c>
      <c r="C41">
        <f>C3</f>
        <v>2.9453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8.3285999999999998</v>
      </c>
      <c r="C44">
        <f>O3</f>
        <v>4.1017000000000001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7.4207000000000001</v>
      </c>
      <c r="C47">
        <f>AA3</f>
        <v>2.7090000000000001</v>
      </c>
    </row>
    <row r="48" spans="1:18" x14ac:dyDescent="0.25">
      <c r="A48" s="1">
        <v>8</v>
      </c>
      <c r="B48">
        <f>AD3</f>
        <v>8.4476999999999993</v>
      </c>
      <c r="C48">
        <f>AE3</f>
        <v>2.5937999999999999</v>
      </c>
    </row>
    <row r="50" spans="1:3" x14ac:dyDescent="0.25">
      <c r="A50" t="s">
        <v>19</v>
      </c>
      <c r="B50">
        <f>AVERAGE(B41:B48)</f>
        <v>3.9321124999999997</v>
      </c>
      <c r="C50">
        <f>AVERAGE(C41:C48)</f>
        <v>1.543725</v>
      </c>
    </row>
    <row r="51" spans="1:3" x14ac:dyDescent="0.25">
      <c r="A51" t="s">
        <v>8</v>
      </c>
      <c r="B51">
        <f>STDEV(B41:B48)</f>
        <v>4.2225598202436059</v>
      </c>
      <c r="C51">
        <f>STDEV(C41:C48)</f>
        <v>1.7113286156417435</v>
      </c>
    </row>
    <row r="52" spans="1:3" x14ac:dyDescent="0.25">
      <c r="A52" t="s">
        <v>20</v>
      </c>
      <c r="B52">
        <f>1.5*B51</f>
        <v>6.3338397303654084</v>
      </c>
      <c r="C52">
        <f>1.5*C51</f>
        <v>2.5669929234626152</v>
      </c>
    </row>
    <row r="53" spans="1:3" x14ac:dyDescent="0.25">
      <c r="A53" t="s">
        <v>9</v>
      </c>
      <c r="B53">
        <f>2*B51</f>
        <v>8.4451196404872118</v>
      </c>
      <c r="C53">
        <f>2*C51</f>
        <v>3.4226572312834871</v>
      </c>
    </row>
    <row r="54" spans="1:3" x14ac:dyDescent="0.25">
      <c r="A54" t="s">
        <v>21</v>
      </c>
      <c r="B54">
        <f>B50+B52</f>
        <v>10.265952230365407</v>
      </c>
      <c r="C54">
        <f>C50+C52</f>
        <v>4.110717923462615</v>
      </c>
    </row>
    <row r="55" spans="1:3" x14ac:dyDescent="0.25">
      <c r="A55" t="s">
        <v>10</v>
      </c>
      <c r="B55">
        <f>B50+B53</f>
        <v>12.377232140487212</v>
      </c>
      <c r="C55">
        <f>C50+C53</f>
        <v>4.9663822312834869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2015-05-25T23:37:53Z</dcterms:created>
  <dcterms:modified xsi:type="dcterms:W3CDTF">2015-07-21T05:15:05Z</dcterms:modified>
</cp:coreProperties>
</file>