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C48" i="1"/>
  <c r="B48" i="1"/>
  <c r="C47" i="1"/>
  <c r="B47" i="1"/>
  <c r="C46" i="1"/>
  <c r="B46" i="1"/>
  <c r="C45" i="1"/>
  <c r="B45" i="1"/>
  <c r="B51" i="1" s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AA18" i="1" s="1"/>
  <c r="Z15" i="1"/>
  <c r="Z18" i="1" s="1"/>
  <c r="W17" i="1"/>
  <c r="W18" i="1" s="1"/>
  <c r="W16" i="1"/>
  <c r="V16" i="1"/>
  <c r="V17" i="1" s="1"/>
  <c r="V18" i="1" s="1"/>
  <c r="W15" i="1"/>
  <c r="V15" i="1"/>
  <c r="S16" i="1"/>
  <c r="S17" i="1" s="1"/>
  <c r="S18" i="1" s="1"/>
  <c r="R16" i="1"/>
  <c r="R17" i="1" s="1"/>
  <c r="R18" i="1" s="1"/>
  <c r="S15" i="1"/>
  <c r="R15" i="1"/>
  <c r="O16" i="1"/>
  <c r="O17" i="1" s="1"/>
  <c r="N16" i="1"/>
  <c r="N17" i="1" s="1"/>
  <c r="O15" i="1"/>
  <c r="O18" i="1" s="1"/>
  <c r="N15" i="1"/>
  <c r="N18" i="1" s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B18" i="1"/>
  <c r="B17" i="1"/>
  <c r="C16" i="1"/>
  <c r="C17" i="1" s="1"/>
  <c r="C18" i="1" s="1"/>
  <c r="B16" i="1"/>
  <c r="C15" i="1"/>
  <c r="B15" i="1"/>
  <c r="C51" i="1" l="1"/>
  <c r="C52" i="1" s="1"/>
  <c r="O28" i="1"/>
  <c r="R28" i="1" s="1"/>
  <c r="AI26" i="1" s="1"/>
  <c r="N27" i="1"/>
  <c r="Q27" i="1" s="1"/>
  <c r="X26" i="1" s="1"/>
  <c r="N29" i="1"/>
  <c r="Q29" i="1" s="1"/>
  <c r="Z26" i="1" s="1"/>
  <c r="O30" i="1"/>
  <c r="R30" i="1" s="1"/>
  <c r="AK26" i="1" s="1"/>
  <c r="O33" i="1"/>
  <c r="R33" i="1" s="1"/>
  <c r="AN26" i="1" s="1"/>
  <c r="O26" i="1"/>
  <c r="R26" i="1" s="1"/>
  <c r="AG26" i="1" s="1"/>
  <c r="O34" i="1"/>
  <c r="R34" i="1" s="1"/>
  <c r="AO26" i="1" s="1"/>
  <c r="O27" i="1"/>
  <c r="R27" i="1" s="1"/>
  <c r="AH26" i="1" s="1"/>
  <c r="O35" i="1"/>
  <c r="R35" i="1" s="1"/>
  <c r="AP26" i="1" s="1"/>
  <c r="B53" i="1"/>
  <c r="B55" i="1" s="1"/>
  <c r="B52" i="1"/>
  <c r="B54" i="1" s="1"/>
  <c r="N30" i="1"/>
  <c r="Q30" i="1" s="1"/>
  <c r="AA26" i="1" s="1"/>
  <c r="N31" i="1"/>
  <c r="Q31" i="1" s="1"/>
  <c r="AB26" i="1" s="1"/>
  <c r="N26" i="1"/>
  <c r="Q26" i="1" s="1"/>
  <c r="W26" i="1" s="1"/>
  <c r="N35" i="1"/>
  <c r="Q35" i="1" s="1"/>
  <c r="AF26" i="1" s="1"/>
  <c r="V26" i="1"/>
  <c r="N32" i="1"/>
  <c r="Q32" i="1" s="1"/>
  <c r="AC26" i="1" s="1"/>
  <c r="N33" i="1"/>
  <c r="Q33" i="1" s="1"/>
  <c r="AD26" i="1" s="1"/>
  <c r="O31" i="1"/>
  <c r="R31" i="1" s="1"/>
  <c r="AL26" i="1" s="1"/>
  <c r="C50" i="1"/>
  <c r="O29" i="1"/>
  <c r="R29" i="1" s="1"/>
  <c r="AJ26" i="1" s="1"/>
  <c r="N34" i="1"/>
  <c r="Q34" i="1" s="1"/>
  <c r="AE26" i="1" s="1"/>
  <c r="U26" i="1"/>
  <c r="C53" i="1" l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<sst xmlns="http://schemas.openxmlformats.org/spreadsheetml/2006/main" count="48" uniqueCount="22">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</sst>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C11" sqref="C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13.0807</v>
      </c>
      <c r="C3">
        <v>2.7503000000000002</v>
      </c>
      <c r="E3" s="1">
        <v>323</v>
      </c>
      <c r="F3">
        <v>13.5703</v>
      </c>
      <c r="G3">
        <v>2.7749000000000001</v>
      </c>
      <c r="I3" s="1">
        <v>323</v>
      </c>
      <c r="J3">
        <v>10.610200000000001</v>
      </c>
      <c r="K3">
        <v>2.8677000000000001</v>
      </c>
      <c r="M3" s="1">
        <v>323</v>
      </c>
      <c r="N3">
        <v>11.591699999999999</v>
      </c>
      <c r="O3">
        <v>4.9516999999999998</v>
      </c>
      <c r="Q3" s="1">
        <v>323</v>
      </c>
      <c r="U3" s="1">
        <v>323</v>
      </c>
      <c r="Y3" s="1">
        <v>323</v>
      </c>
      <c r="AC3" s="1">
        <v>323</v>
      </c>
    </row>
    <row r="4" spans="1:31" x14ac:dyDescent="0.25">
      <c r="A4" s="1">
        <v>0.1</v>
      </c>
      <c r="B4">
        <v>15.132999999999999</v>
      </c>
      <c r="C4">
        <v>2.7174</v>
      </c>
      <c r="E4" s="1">
        <v>0.1</v>
      </c>
      <c r="F4">
        <v>13.4755</v>
      </c>
      <c r="G4">
        <v>2.6959</v>
      </c>
      <c r="I4" s="1">
        <v>0.1</v>
      </c>
      <c r="J4">
        <v>11.521699999999999</v>
      </c>
      <c r="K4">
        <v>2.5617000000000001</v>
      </c>
      <c r="M4" s="1">
        <v>0.1</v>
      </c>
      <c r="N4">
        <v>7.6349999999999998</v>
      </c>
      <c r="Q4" s="1">
        <v>0.1</v>
      </c>
      <c r="U4" s="1">
        <v>0.1</v>
      </c>
      <c r="Y4" s="1">
        <v>0.1</v>
      </c>
      <c r="AC4" s="1">
        <v>0.1</v>
      </c>
    </row>
    <row r="5" spans="1:31" x14ac:dyDescent="0.25">
      <c r="A5" s="1">
        <v>0.2</v>
      </c>
      <c r="B5">
        <v>10.5481</v>
      </c>
      <c r="C5">
        <v>2.7109999999999999</v>
      </c>
      <c r="E5" s="1">
        <v>0.2</v>
      </c>
      <c r="F5">
        <v>11.108000000000001</v>
      </c>
      <c r="G5">
        <v>2.4506999999999999</v>
      </c>
      <c r="I5" s="1">
        <v>0.2</v>
      </c>
      <c r="J5">
        <v>12.282500000000001</v>
      </c>
      <c r="K5">
        <v>3.0129999999999999</v>
      </c>
      <c r="M5" s="1">
        <v>0.2</v>
      </c>
      <c r="N5">
        <v>6.5347</v>
      </c>
      <c r="O5">
        <v>5.4776999999999996</v>
      </c>
      <c r="Q5" s="1">
        <v>0.2</v>
      </c>
      <c r="U5" s="1">
        <v>0.2</v>
      </c>
      <c r="Y5" s="1">
        <v>0.2</v>
      </c>
      <c r="AC5" s="1">
        <v>0.2</v>
      </c>
    </row>
    <row r="6" spans="1:31" x14ac:dyDescent="0.25">
      <c r="A6" s="1">
        <v>0.3</v>
      </c>
      <c r="B6">
        <v>10.930300000000001</v>
      </c>
      <c r="C6">
        <v>2.3755000000000002</v>
      </c>
      <c r="E6" s="1">
        <v>0.3</v>
      </c>
      <c r="F6">
        <v>10.7752</v>
      </c>
      <c r="G6">
        <v>2.6863999999999999</v>
      </c>
      <c r="I6" s="1">
        <v>0.3</v>
      </c>
      <c r="J6">
        <v>11.147399999999999</v>
      </c>
      <c r="K6">
        <v>2.7410000000000001</v>
      </c>
      <c r="M6" s="1">
        <v>0.3</v>
      </c>
      <c r="N6">
        <v>9.2172999999999998</v>
      </c>
      <c r="O6">
        <v>5.0735000000000001</v>
      </c>
      <c r="Q6" s="1">
        <v>0.3</v>
      </c>
      <c r="U6" s="1">
        <v>0.3</v>
      </c>
      <c r="Y6" s="1">
        <v>0.3</v>
      </c>
      <c r="AC6" s="1">
        <v>0.3</v>
      </c>
    </row>
    <row r="7" spans="1:31" x14ac:dyDescent="0.25">
      <c r="A7" s="1">
        <v>0.4</v>
      </c>
      <c r="B7">
        <v>11.7348</v>
      </c>
      <c r="C7">
        <v>2.5063</v>
      </c>
      <c r="E7" s="1">
        <v>0.4</v>
      </c>
      <c r="F7">
        <v>13.8302</v>
      </c>
      <c r="G7">
        <v>2.6507999999999998</v>
      </c>
      <c r="I7" s="1">
        <v>0.4</v>
      </c>
      <c r="J7">
        <v>10.379099999999999</v>
      </c>
      <c r="K7">
        <v>2.4417</v>
      </c>
      <c r="M7" s="1">
        <v>0.4</v>
      </c>
      <c r="N7">
        <v>7.6776999999999997</v>
      </c>
      <c r="O7">
        <v>5.4461000000000004</v>
      </c>
      <c r="Q7" s="1">
        <v>0.4</v>
      </c>
      <c r="U7" s="1">
        <v>0.4</v>
      </c>
      <c r="Y7" s="1">
        <v>0.4</v>
      </c>
      <c r="AC7" s="1">
        <v>0.4</v>
      </c>
    </row>
    <row r="8" spans="1:31" x14ac:dyDescent="0.25">
      <c r="A8" s="1">
        <v>0.5</v>
      </c>
      <c r="B8">
        <v>9.9117999999999995</v>
      </c>
      <c r="C8">
        <v>2.6021999999999998</v>
      </c>
      <c r="E8" s="1">
        <v>0.5</v>
      </c>
      <c r="F8">
        <v>10.7432</v>
      </c>
      <c r="G8">
        <v>2.8178000000000001</v>
      </c>
      <c r="I8" s="1">
        <v>0.5</v>
      </c>
      <c r="J8">
        <v>10.880100000000001</v>
      </c>
      <c r="K8">
        <v>2.4003000000000001</v>
      </c>
      <c r="M8" s="1">
        <v>0.5</v>
      </c>
      <c r="N8">
        <v>8.7728999999999999</v>
      </c>
      <c r="O8">
        <v>6.2747000000000002</v>
      </c>
      <c r="Q8" s="1">
        <v>0.5</v>
      </c>
      <c r="U8" s="1">
        <v>0.5</v>
      </c>
      <c r="Y8" s="1">
        <v>0.5</v>
      </c>
      <c r="AC8" s="1">
        <v>0.5</v>
      </c>
    </row>
    <row r="9" spans="1:31" x14ac:dyDescent="0.25">
      <c r="A9" s="1">
        <v>0.6</v>
      </c>
      <c r="B9">
        <v>9.7815999999999992</v>
      </c>
      <c r="C9">
        <v>2.5017999999999998</v>
      </c>
      <c r="E9" s="1">
        <v>0.6</v>
      </c>
      <c r="F9">
        <v>14.2072</v>
      </c>
      <c r="G9">
        <v>2.7431000000000001</v>
      </c>
      <c r="I9" s="1">
        <v>0.6</v>
      </c>
      <c r="J9">
        <v>10.648199999999999</v>
      </c>
      <c r="K9">
        <v>2.6326000000000001</v>
      </c>
      <c r="M9" s="1">
        <v>0.6</v>
      </c>
      <c r="N9">
        <v>7.9618000000000002</v>
      </c>
      <c r="O9">
        <v>6.3658999999999999</v>
      </c>
      <c r="Q9" s="1">
        <v>0.6</v>
      </c>
      <c r="U9" s="1">
        <v>0.6</v>
      </c>
      <c r="Y9" s="1">
        <v>0.6</v>
      </c>
      <c r="AC9" s="1">
        <v>0.6</v>
      </c>
    </row>
    <row r="10" spans="1:31" x14ac:dyDescent="0.25">
      <c r="A10" s="1">
        <v>0.7</v>
      </c>
      <c r="B10">
        <v>11.354100000000001</v>
      </c>
      <c r="C10">
        <v>2.7462</v>
      </c>
      <c r="E10" s="1">
        <v>0.7</v>
      </c>
      <c r="F10">
        <v>12.260300000000001</v>
      </c>
      <c r="G10">
        <v>2.3292999999999999</v>
      </c>
      <c r="I10" s="1">
        <v>0.7</v>
      </c>
      <c r="J10">
        <v>12.1099</v>
      </c>
      <c r="K10">
        <v>2.5558999999999998</v>
      </c>
      <c r="M10" s="1">
        <v>0.7</v>
      </c>
      <c r="N10">
        <v>8.1150000000000002</v>
      </c>
      <c r="O10">
        <v>3.8029000000000002</v>
      </c>
      <c r="Q10" s="1">
        <v>0.7</v>
      </c>
      <c r="U10" s="1">
        <v>0.7</v>
      </c>
      <c r="Y10" s="1">
        <v>0.7</v>
      </c>
      <c r="AC10" s="1">
        <v>0.7</v>
      </c>
    </row>
    <row r="11" spans="1:31" x14ac:dyDescent="0.25">
      <c r="A11" s="1">
        <v>0.8</v>
      </c>
      <c r="B11">
        <v>14.505100000000001</v>
      </c>
      <c r="E11" s="1">
        <v>0.8</v>
      </c>
      <c r="F11">
        <v>11.923299999999999</v>
      </c>
      <c r="G11">
        <v>2.6032999999999999</v>
      </c>
      <c r="I11" s="1">
        <v>0.8</v>
      </c>
      <c r="J11">
        <v>12.5053</v>
      </c>
      <c r="K11">
        <v>2.3605</v>
      </c>
      <c r="M11" s="1">
        <v>0.8</v>
      </c>
      <c r="N11">
        <v>7.2618999999999998</v>
      </c>
      <c r="O11">
        <v>3.6316000000000002</v>
      </c>
      <c r="Q11" s="1">
        <v>0.8</v>
      </c>
      <c r="U11" s="1">
        <v>0.8</v>
      </c>
      <c r="Y11" s="1">
        <v>0.8</v>
      </c>
      <c r="AC11" s="1">
        <v>0.8</v>
      </c>
    </row>
    <row r="12" spans="1:31" x14ac:dyDescent="0.25">
      <c r="A12" s="1">
        <v>0.9</v>
      </c>
      <c r="B12">
        <v>13.9528</v>
      </c>
      <c r="C12">
        <v>2.3887</v>
      </c>
      <c r="E12" s="1">
        <v>0.9</v>
      </c>
      <c r="F12">
        <v>10.277699999999999</v>
      </c>
      <c r="G12">
        <v>2.7301000000000002</v>
      </c>
      <c r="I12" s="1">
        <v>0.9</v>
      </c>
      <c r="J12">
        <v>12.5618</v>
      </c>
      <c r="K12">
        <v>3.0024999999999999</v>
      </c>
      <c r="M12" s="1">
        <v>0.9</v>
      </c>
      <c r="N12">
        <v>7.1189</v>
      </c>
      <c r="O12">
        <v>5.4619999999999997</v>
      </c>
      <c r="Q12" s="1">
        <v>0.9</v>
      </c>
      <c r="U12" s="1">
        <v>0.9</v>
      </c>
      <c r="Y12" s="1">
        <v>0.9</v>
      </c>
      <c r="AC12" s="1">
        <v>0.9</v>
      </c>
    </row>
    <row r="13" spans="1:31" x14ac:dyDescent="0.25">
      <c r="A13" s="1">
        <v>1</v>
      </c>
      <c r="B13">
        <v>10.791</v>
      </c>
      <c r="C13">
        <v>2.5449000000000002</v>
      </c>
      <c r="E13" s="1">
        <v>1</v>
      </c>
      <c r="F13">
        <v>12.0587</v>
      </c>
      <c r="G13">
        <v>2.9868999999999999</v>
      </c>
      <c r="I13" s="1">
        <v>1</v>
      </c>
      <c r="J13">
        <v>13.3017</v>
      </c>
      <c r="K13">
        <v>2.6556999999999999</v>
      </c>
      <c r="M13" s="1">
        <v>1</v>
      </c>
      <c r="O13">
        <v>6.0648999999999997</v>
      </c>
      <c r="Q13" s="1">
        <v>1</v>
      </c>
      <c r="U13" s="1">
        <v>1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11.86426</v>
      </c>
      <c r="C15">
        <f>AVERAGE(C4:C13)</f>
        <v>2.5660000000000003</v>
      </c>
      <c r="F15">
        <f>AVERAGE(F4:F13)</f>
        <v>12.065929999999998</v>
      </c>
      <c r="G15">
        <f>AVERAGE(G4:G13)</f>
        <v>2.6694299999999997</v>
      </c>
      <c r="J15">
        <f>AVERAGE(J4:J13)</f>
        <v>11.73377</v>
      </c>
      <c r="K15">
        <f>AVERAGE(K4:K13)</f>
        <v>2.6364899999999998</v>
      </c>
      <c r="N15">
        <f>AVERAGE(N4:N13)</f>
        <v>7.8105777777777785</v>
      </c>
      <c r="O15">
        <f>AVERAGE(O4:O13)</f>
        <v>5.2888111111111105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1.9494653889378635</v>
      </c>
      <c r="C16">
        <f>STDEV(C4:C13)</f>
        <v>0.138557713607002</v>
      </c>
      <c r="F16">
        <f>STDEV(F4:F13)</f>
        <v>1.3853897855437283</v>
      </c>
      <c r="G16">
        <f>STDEV(G4:G13)</f>
        <v>0.1829235119448078</v>
      </c>
      <c r="J16">
        <f>STDEV(J4:J13)</f>
        <v>0.96107717697961792</v>
      </c>
      <c r="K16">
        <f>STDEV(K4:K13)</f>
        <v>0.22828277518123094</v>
      </c>
      <c r="N16">
        <f>STDEV(N4:N13)</f>
        <v>0.82736676688421829</v>
      </c>
      <c r="O16">
        <f>STDEV(O4:O13)</f>
        <v>0.9890313385384345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3.8989307778757269</v>
      </c>
      <c r="C17">
        <f>2*C16</f>
        <v>0.27711542721400401</v>
      </c>
      <c r="F17">
        <f>2*F16</f>
        <v>2.7707795710874565</v>
      </c>
      <c r="G17">
        <f>2*G16</f>
        <v>0.3658470238896156</v>
      </c>
      <c r="J17">
        <f>2*J16</f>
        <v>1.9221543539592358</v>
      </c>
      <c r="K17">
        <f>2*K16</f>
        <v>0.45656555036246188</v>
      </c>
      <c r="N17">
        <f>2*N16</f>
        <v>1.6547335337684366</v>
      </c>
      <c r="O17">
        <f>2*O16</f>
        <v>1.978062677076869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15.763190777875726</v>
      </c>
      <c r="C18">
        <f>C15+C17</f>
        <v>2.8431154272140042</v>
      </c>
      <c r="F18">
        <f>F15+F17</f>
        <v>14.836709571087454</v>
      </c>
      <c r="G18">
        <f>G15+G17</f>
        <v>3.0352770238896154</v>
      </c>
      <c r="J18">
        <f>J15+J17</f>
        <v>13.655924353959236</v>
      </c>
      <c r="K18">
        <f>K15+K17</f>
        <v>3.0930555503624615</v>
      </c>
      <c r="N18">
        <f>N15+N17</f>
        <v>9.4653113115462144</v>
      </c>
      <c r="O18">
        <f>O15+O17</f>
        <v>7.2668737881879792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12.213225000000001</v>
      </c>
      <c r="K26">
        <f>AVERAGE(C3,G3,K3,O3,S3,W3,AA3,AE3)</f>
        <v>3.3361499999999999</v>
      </c>
      <c r="N26">
        <f>J27-J26</f>
        <v>-0.2719250000000013</v>
      </c>
      <c r="O26">
        <f>K27-K26</f>
        <v>-0.67781666666666673</v>
      </c>
      <c r="P26" s="1">
        <v>0.1</v>
      </c>
      <c r="Q26">
        <f>N26/J26*100</f>
        <v>-2.2264799019096206</v>
      </c>
      <c r="R26">
        <f>O26/K26*100</f>
        <v>-20.317331854582878</v>
      </c>
      <c r="U26">
        <f>J26</f>
        <v>12.213225000000001</v>
      </c>
      <c r="V26">
        <f>K26</f>
        <v>3.3361499999999999</v>
      </c>
      <c r="W26">
        <f>Q26</f>
        <v>-2.2264799019096206</v>
      </c>
      <c r="X26">
        <f>Q27</f>
        <v>-17.152717648287005</v>
      </c>
      <c r="Y26">
        <f>Q28</f>
        <v>-13.883925007522594</v>
      </c>
      <c r="Z26">
        <f>Q29</f>
        <v>-10.707859717642156</v>
      </c>
      <c r="AA26">
        <f>Q30</f>
        <v>-17.491080365751071</v>
      </c>
      <c r="AB26">
        <f>Q31</f>
        <v>-12.801901217737347</v>
      </c>
      <c r="AC26">
        <f>Q32</f>
        <v>-10.262645615715757</v>
      </c>
      <c r="AD26">
        <f>Q33</f>
        <v>-5.4393904967770714</v>
      </c>
      <c r="AE26">
        <f>Q34</f>
        <v>-10.115469091906542</v>
      </c>
      <c r="AF26">
        <f>Q35</f>
        <v>-1.3326400957432309</v>
      </c>
      <c r="AG26">
        <f>R26</f>
        <v>-20.317331854582878</v>
      </c>
      <c r="AH26">
        <f>R27</f>
        <v>2.3065509644350546</v>
      </c>
      <c r="AI26">
        <f>R28</f>
        <v>-3.5085352876819047</v>
      </c>
      <c r="AJ26">
        <f>R29</f>
        <v>-2.2458522548446536</v>
      </c>
      <c r="AK26">
        <f>R30</f>
        <v>5.6232483551399</v>
      </c>
      <c r="AL26">
        <f>R31</f>
        <v>6.7353086641787661</v>
      </c>
      <c r="AM26">
        <f>R32</f>
        <v>-14.315153695127613</v>
      </c>
      <c r="AN26">
        <f>R33</f>
        <v>-14.118569808511813</v>
      </c>
      <c r="AO26">
        <f>R34</f>
        <v>1.7887385159540163</v>
      </c>
      <c r="AP26">
        <f>R35</f>
        <v>6.8027516748347647</v>
      </c>
    </row>
    <row r="27" spans="1:42" x14ac:dyDescent="0.25">
      <c r="I27" s="1">
        <v>0.1</v>
      </c>
      <c r="J27">
        <f>AVERAGE(B4,F4,J4,N4,R4,V4,Z4,AD4)</f>
        <v>11.9413</v>
      </c>
      <c r="K27">
        <f>AVERAGE(C4,G4,K4,O4,S4,W4,AA4,AE4)</f>
        <v>2.6583333333333332</v>
      </c>
      <c r="N27">
        <f>J28-J26</f>
        <v>-2.0949000000000009</v>
      </c>
      <c r="O27">
        <f>K28-K26</f>
        <v>7.6950000000000074E-2</v>
      </c>
      <c r="P27" s="1">
        <v>0.2</v>
      </c>
      <c r="Q27">
        <f>N27/J26*100</f>
        <v>-17.152717648287005</v>
      </c>
      <c r="R27">
        <f>O27/K26*100</f>
        <v>2.3065509644350546</v>
      </c>
    </row>
    <row r="28" spans="1:42" x14ac:dyDescent="0.25">
      <c r="I28" s="1">
        <v>0.2</v>
      </c>
      <c r="J28">
        <f>AVERAGE(B5,F5,J5,N5,R5,V5,Z5,AD5)</f>
        <v>10.118325</v>
      </c>
      <c r="K28">
        <f>AVERAGE(C5,G5,K5,O5,S5,W5,AA5,AE5)</f>
        <v>3.4131</v>
      </c>
      <c r="N28">
        <f>J29-J26</f>
        <v>-1.6956750000000014</v>
      </c>
      <c r="O28">
        <f>K29-K26</f>
        <v>-0.11704999999999988</v>
      </c>
      <c r="P28" s="1">
        <v>0.3</v>
      </c>
      <c r="Q28">
        <f>N28/J26*100</f>
        <v>-13.883925007522594</v>
      </c>
      <c r="R28">
        <f>O28/K26*100</f>
        <v>-3.5085352876819047</v>
      </c>
    </row>
    <row r="29" spans="1:42" x14ac:dyDescent="0.25">
      <c r="I29" s="1">
        <v>0.3</v>
      </c>
      <c r="J29">
        <f>AVERAGE(B6,F6,J6,N6,R6,V6,Z6,AD6)</f>
        <v>10.51755</v>
      </c>
      <c r="K29">
        <f>AVERAGE(C6,G6,K6,O6,S6,W6,AA6,AE6)</f>
        <v>3.2191000000000001</v>
      </c>
      <c r="N29">
        <f>J30-J26</f>
        <v>-1.3077750000000012</v>
      </c>
      <c r="O29">
        <f>K30-K26</f>
        <v>-7.4924999999999908E-2</v>
      </c>
      <c r="P29" s="1">
        <v>0.4</v>
      </c>
      <c r="Q29">
        <f>N29/J26*100</f>
        <v>-10.707859717642156</v>
      </c>
      <c r="R29">
        <f>O29/K26*100</f>
        <v>-2.2458522548446536</v>
      </c>
    </row>
    <row r="30" spans="1:42" x14ac:dyDescent="0.25">
      <c r="I30" s="1">
        <v>0.4</v>
      </c>
      <c r="J30">
        <f>AVERAGE(B7,F7,J7,N7,R7,V7,Z7,AD7)</f>
        <v>10.90545</v>
      </c>
      <c r="K30">
        <f>AVERAGE(C7,G7,K7,O7,S7,W7,AA7,AE7)</f>
        <v>3.261225</v>
      </c>
      <c r="N30">
        <f>J31-J26</f>
        <v>-2.1362250000000014</v>
      </c>
      <c r="O30">
        <f>K31-K26</f>
        <v>0.18759999999999977</v>
      </c>
      <c r="P30" s="1">
        <v>0.5</v>
      </c>
      <c r="Q30">
        <f>N30/J26*100</f>
        <v>-17.491080365751071</v>
      </c>
      <c r="R30">
        <f>O30/K26*100</f>
        <v>5.6232483551399</v>
      </c>
    </row>
    <row r="31" spans="1:42" x14ac:dyDescent="0.25">
      <c r="I31" s="1">
        <v>0.5</v>
      </c>
      <c r="J31">
        <f>AVERAGE(B8,F8,J8,N8,R8,V8,Z8,AD8)</f>
        <v>10.077</v>
      </c>
      <c r="K31">
        <f>AVERAGE(C8,G8,K8,O8,S8,W8,AA8,AE8)</f>
        <v>3.5237499999999997</v>
      </c>
      <c r="N31">
        <f>J32-J26</f>
        <v>-1.5635250000000021</v>
      </c>
      <c r="O31">
        <f>K32-K26</f>
        <v>0.2246999999999999</v>
      </c>
      <c r="P31" s="1">
        <v>0.6</v>
      </c>
      <c r="Q31">
        <f>N31/J26*100</f>
        <v>-12.801901217737347</v>
      </c>
      <c r="R31">
        <f>O31/K26*100</f>
        <v>6.7353086641787661</v>
      </c>
    </row>
    <row r="32" spans="1:42" x14ac:dyDescent="0.25">
      <c r="I32" s="1">
        <v>0.6</v>
      </c>
      <c r="J32">
        <f>AVERAGE(B9,F9,J9,N9,R9,V9,Z9,AD9)</f>
        <v>10.649699999999999</v>
      </c>
      <c r="K32">
        <f>AVERAGE(C9,G9,K9,O9,S9,W9,AA9,AE9)</f>
        <v>3.5608499999999998</v>
      </c>
      <c r="N32">
        <f>J33-J26</f>
        <v>-1.253400000000001</v>
      </c>
      <c r="O32">
        <f>K33-K26</f>
        <v>-0.47757499999999986</v>
      </c>
      <c r="P32" s="1">
        <v>0.7</v>
      </c>
      <c r="Q32">
        <f>N32/J26*100</f>
        <v>-10.262645615715757</v>
      </c>
      <c r="R32">
        <f>O32/K26*100</f>
        <v>-14.315153695127613</v>
      </c>
    </row>
    <row r="33" spans="1:18" x14ac:dyDescent="0.25">
      <c r="I33" s="1">
        <v>0.7</v>
      </c>
      <c r="J33">
        <f>AVERAGE(B10,F10,J10,N10,R10,V10,Z10,AD10)</f>
        <v>10.959825</v>
      </c>
      <c r="K33">
        <f>AVERAGE(C10,G10,K10,O10,S10,W10,AA10,AE10)</f>
        <v>2.8585750000000001</v>
      </c>
      <c r="N33">
        <f>J34-J26</f>
        <v>-0.66432500000000161</v>
      </c>
      <c r="O33">
        <f>K34-K26</f>
        <v>-0.47101666666666686</v>
      </c>
      <c r="P33" s="1">
        <v>0.8</v>
      </c>
      <c r="Q33">
        <f>N33/J26*100</f>
        <v>-5.4393904967770714</v>
      </c>
      <c r="R33">
        <f>O33/K26*100</f>
        <v>-14.118569808511813</v>
      </c>
    </row>
    <row r="34" spans="1:18" x14ac:dyDescent="0.25">
      <c r="I34" s="1">
        <v>0.8</v>
      </c>
      <c r="J34">
        <f>AVERAGE(B11,F11,J11,N11,R11,V11,Z11,AD11)</f>
        <v>11.5489</v>
      </c>
      <c r="K34">
        <f>AVERAGE(C11,G11,K11,O11,S11,W11,AA11,AE11)</f>
        <v>2.8651333333333331</v>
      </c>
      <c r="N34">
        <f>J35-J26</f>
        <v>-1.2354250000000029</v>
      </c>
      <c r="O34">
        <f>K35-K26</f>
        <v>5.9674999999999923E-2</v>
      </c>
      <c r="P34" s="1">
        <v>0.9</v>
      </c>
      <c r="Q34">
        <f>N34/J26*100</f>
        <v>-10.115469091906542</v>
      </c>
      <c r="R34">
        <f>O34/K26*100</f>
        <v>1.7887385159540163</v>
      </c>
    </row>
    <row r="35" spans="1:18" x14ac:dyDescent="0.25">
      <c r="I35" s="1">
        <v>0.9</v>
      </c>
      <c r="J35">
        <f>AVERAGE(B12,F12,J12,N12,R12,V12,Z12,AD12)</f>
        <v>10.977799999999998</v>
      </c>
      <c r="K35">
        <f>AVERAGE(C12,G12,K12,O12,S12,W12,AA12,AE12)</f>
        <v>3.3958249999999999</v>
      </c>
      <c r="N35">
        <f>J36-J26</f>
        <v>-0.16275833333333622</v>
      </c>
      <c r="O35">
        <f>K36-K26</f>
        <v>0.22694999999999999</v>
      </c>
      <c r="P35" s="1">
        <v>1</v>
      </c>
      <c r="Q35">
        <f>N35/J26*100</f>
        <v>-1.3326400957432309</v>
      </c>
      <c r="R35">
        <f>O35/K26*100</f>
        <v>6.8027516748347647</v>
      </c>
    </row>
    <row r="36" spans="1:18" x14ac:dyDescent="0.25">
      <c r="I36" s="1">
        <v>1</v>
      </c>
      <c r="J36">
        <f>AVERAGE(B13,F13,J13,N13,R13,V13,Z13,AD13)</f>
        <v>12.050466666666665</v>
      </c>
      <c r="K36">
        <f>AVERAGE(C13,G13,K13,O13,S13,W13,AA13,AE13)</f>
        <v>3.5630999999999999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13.0807</v>
      </c>
      <c r="C41">
        <f>C3</f>
        <v>2.7503000000000002</v>
      </c>
    </row>
    <row r="42" spans="1:18" x14ac:dyDescent="0.25">
      <c r="A42" s="1">
        <v>2</v>
      </c>
      <c r="B42">
        <f>F3</f>
        <v>13.5703</v>
      </c>
      <c r="C42">
        <f>G3</f>
        <v>2.7749000000000001</v>
      </c>
    </row>
    <row r="43" spans="1:18" x14ac:dyDescent="0.25">
      <c r="A43" s="1">
        <v>3</v>
      </c>
      <c r="B43">
        <f>J3</f>
        <v>10.610200000000001</v>
      </c>
      <c r="C43">
        <f>K3</f>
        <v>2.8677000000000001</v>
      </c>
    </row>
    <row r="44" spans="1:18" x14ac:dyDescent="0.25">
      <c r="A44" s="1">
        <v>4</v>
      </c>
      <c r="B44">
        <f>N3</f>
        <v>11.591699999999999</v>
      </c>
      <c r="C44">
        <f>O3</f>
        <v>4.9516999999999998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6.1066125000000007</v>
      </c>
      <c r="C50">
        <f>AVERAGE(C41:C48)</f>
        <v>1.668075</v>
      </c>
    </row>
    <row r="51" spans="1:3" x14ac:dyDescent="0.25">
      <c r="A51" t="s">
        <v>8</v>
      </c>
      <c r="B51">
        <f>STDEV(B41:B48)</f>
        <v>6.5886902850777975</v>
      </c>
      <c r="C51">
        <f>STDEV(C41:C48)</f>
        <v>1.9178657272752815</v>
      </c>
    </row>
    <row r="52" spans="1:3" x14ac:dyDescent="0.25">
      <c r="A52" t="s">
        <v>20</v>
      </c>
      <c r="B52">
        <f>1.5*B51</f>
        <v>9.8830354276166972</v>
      </c>
      <c r="C52">
        <f>1.5*C51</f>
        <v>2.8767985909129221</v>
      </c>
    </row>
    <row r="53" spans="1:3" x14ac:dyDescent="0.25">
      <c r="A53" t="s">
        <v>9</v>
      </c>
      <c r="B53">
        <f>2*B51</f>
        <v>13.177380570155595</v>
      </c>
      <c r="C53">
        <f>2*C51</f>
        <v>3.835731454550563</v>
      </c>
    </row>
    <row r="54" spans="1:3" x14ac:dyDescent="0.25">
      <c r="A54" t="s">
        <v>21</v>
      </c>
      <c r="B54">
        <f>B50+B52</f>
        <v>15.989647927616698</v>
      </c>
      <c r="C54">
        <f>C50+C52</f>
        <v>4.5448735909129221</v>
      </c>
    </row>
    <row r="55" spans="1:3" x14ac:dyDescent="0.25">
      <c r="A55" t="s">
        <v>10</v>
      </c>
      <c r="B55">
        <f>B50+B53</f>
        <v>19.283993070155596</v>
      </c>
      <c r="C55">
        <f>C50+C53</f>
        <v>5.5038064545505634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2015-05-25T23:38:41Z</dcterms:created>
  <dcterms:modified xsi:type="dcterms:W3CDTF">2015-07-21T05:20:00Z</dcterms:modified>
</cp:coreProperties>
</file>