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K36" i="1"/>
  <c r="K35" i="1"/>
  <c r="O34" i="1" s="1"/>
  <c r="R34" i="1" s="1"/>
  <c r="AO26" i="1" s="1"/>
  <c r="K34" i="1"/>
  <c r="K33" i="1"/>
  <c r="O32" i="1" s="1"/>
  <c r="R32" i="1" s="1"/>
  <c r="AM26" i="1" s="1"/>
  <c r="K32" i="1"/>
  <c r="O31" i="1" s="1"/>
  <c r="R31" i="1" s="1"/>
  <c r="AL26" i="1" s="1"/>
  <c r="K31" i="1"/>
  <c r="O30" i="1" s="1"/>
  <c r="R30" i="1" s="1"/>
  <c r="AK26" i="1" s="1"/>
  <c r="K30" i="1"/>
  <c r="O29" i="1" s="1"/>
  <c r="R29" i="1" s="1"/>
  <c r="AJ26" i="1" s="1"/>
  <c r="K29" i="1"/>
  <c r="K28" i="1"/>
  <c r="O27" i="1" s="1"/>
  <c r="R27" i="1" s="1"/>
  <c r="AH26" i="1" s="1"/>
  <c r="K27" i="1"/>
  <c r="O26" i="1" s="1"/>
  <c r="R26" i="1" s="1"/>
  <c r="AG26" i="1" s="1"/>
  <c r="K26" i="1"/>
  <c r="V26" i="1" s="1"/>
  <c r="J26" i="1"/>
  <c r="U26" i="1" s="1"/>
  <c r="J36" i="1"/>
  <c r="N35" i="1" s="1"/>
  <c r="Q35" i="1" s="1"/>
  <c r="AF26" i="1" s="1"/>
  <c r="J35" i="1"/>
  <c r="N34" i="1" s="1"/>
  <c r="Q34" i="1" s="1"/>
  <c r="AE26" i="1" s="1"/>
  <c r="J34" i="1"/>
  <c r="J33" i="1"/>
  <c r="J32" i="1"/>
  <c r="J31" i="1"/>
  <c r="J30" i="1"/>
  <c r="J29" i="1"/>
  <c r="N28" i="1" s="1"/>
  <c r="Q28" i="1" s="1"/>
  <c r="Y26" i="1" s="1"/>
  <c r="J28" i="1"/>
  <c r="N27" i="1" s="1"/>
  <c r="Q27" i="1" s="1"/>
  <c r="X26" i="1" s="1"/>
  <c r="J27" i="1"/>
  <c r="N26" i="1" s="1"/>
  <c r="Q26" i="1" s="1"/>
  <c r="W26" i="1" s="1"/>
  <c r="AE18" i="1"/>
  <c r="AE17" i="1"/>
  <c r="AD17" i="1"/>
  <c r="AD18" i="1" s="1"/>
  <c r="AE16" i="1"/>
  <c r="AD16" i="1"/>
  <c r="AE15" i="1"/>
  <c r="AD15" i="1"/>
  <c r="Z18" i="1"/>
  <c r="Z17" i="1"/>
  <c r="AA16" i="1"/>
  <c r="AA17" i="1" s="1"/>
  <c r="Z16" i="1"/>
  <c r="AA15" i="1"/>
  <c r="AA18" i="1" s="1"/>
  <c r="Z15" i="1"/>
  <c r="W17" i="1"/>
  <c r="W18" i="1" s="1"/>
  <c r="V17" i="1"/>
  <c r="W16" i="1"/>
  <c r="V16" i="1"/>
  <c r="W15" i="1"/>
  <c r="V15" i="1"/>
  <c r="V18" i="1" s="1"/>
  <c r="S18" i="1"/>
  <c r="S17" i="1"/>
  <c r="R17" i="1"/>
  <c r="R18" i="1" s="1"/>
  <c r="S16" i="1"/>
  <c r="R16" i="1"/>
  <c r="S15" i="1"/>
  <c r="R15" i="1"/>
  <c r="O17" i="1"/>
  <c r="O16" i="1"/>
  <c r="N16" i="1"/>
  <c r="N17" i="1" s="1"/>
  <c r="O15" i="1"/>
  <c r="O18" i="1" s="1"/>
  <c r="N15" i="1"/>
  <c r="K17" i="1"/>
  <c r="J17" i="1"/>
  <c r="K16" i="1"/>
  <c r="J16" i="1"/>
  <c r="K15" i="1"/>
  <c r="K18" i="1" s="1"/>
  <c r="J15" i="1"/>
  <c r="J18" i="1" s="1"/>
  <c r="F18" i="1"/>
  <c r="F17" i="1"/>
  <c r="G16" i="1"/>
  <c r="G17" i="1" s="1"/>
  <c r="G18" i="1" s="1"/>
  <c r="F16" i="1"/>
  <c r="G15" i="1"/>
  <c r="F15" i="1"/>
  <c r="B17" i="1"/>
  <c r="B18" i="1" s="1"/>
  <c r="C16" i="1"/>
  <c r="C17" i="1" s="1"/>
  <c r="B16" i="1"/>
  <c r="C15" i="1"/>
  <c r="B15" i="1"/>
  <c r="N29" i="1" l="1"/>
  <c r="Q29" i="1" s="1"/>
  <c r="Z26" i="1" s="1"/>
  <c r="O33" i="1"/>
  <c r="R33" i="1" s="1"/>
  <c r="AN26" i="1" s="1"/>
  <c r="N18" i="1"/>
  <c r="O28" i="1"/>
  <c r="R28" i="1" s="1"/>
  <c r="AI26" i="1" s="1"/>
  <c r="N30" i="1"/>
  <c r="Q30" i="1" s="1"/>
  <c r="AA26" i="1" s="1"/>
  <c r="N31" i="1"/>
  <c r="Q31" i="1" s="1"/>
  <c r="AB26" i="1" s="1"/>
  <c r="B50" i="1"/>
  <c r="C18" i="1"/>
  <c r="O35" i="1"/>
  <c r="R35" i="1" s="1"/>
  <c r="AP26" i="1" s="1"/>
  <c r="C51" i="1"/>
  <c r="C53" i="1" s="1"/>
  <c r="N33" i="1"/>
  <c r="Q33" i="1" s="1"/>
  <c r="AD26" i="1" s="1"/>
  <c r="N32" i="1"/>
  <c r="Q32" i="1" s="1"/>
  <c r="AC26" i="1" s="1"/>
  <c r="C50" i="1"/>
  <c r="B51" i="1"/>
  <c r="C52" i="1" l="1"/>
  <c r="C54" i="1" s="1"/>
  <c r="B52" i="1"/>
  <c r="B54" i="1" s="1"/>
  <c r="B53" i="1"/>
  <c r="B55" i="1" s="1"/>
  <c r="C5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<sst xmlns="http://schemas.openxmlformats.org/spreadsheetml/2006/main" count="48" uniqueCount="22">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</sst>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70" zoomScaleNormal="70" workbookViewId="0">
      <selection activeCell="N3" sqref="N3:O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121</v>
      </c>
      <c r="E3" s="1">
        <v>121</v>
      </c>
      <c r="F3">
        <v>11.042299999999999</v>
      </c>
      <c r="G3">
        <v>16.8964</v>
      </c>
      <c r="I3" s="1">
        <v>121</v>
      </c>
      <c r="M3" s="1">
        <v>121</v>
      </c>
      <c r="Q3" s="1">
        <v>121</v>
      </c>
      <c r="R3">
        <v>13.028499999999999</v>
      </c>
      <c r="S3">
        <v>5.8029000000000002</v>
      </c>
      <c r="U3" s="1">
        <v>121</v>
      </c>
      <c r="V3">
        <v>11.6747</v>
      </c>
      <c r="W3">
        <v>6.4520999999999997</v>
      </c>
      <c r="Y3" s="1">
        <v>121</v>
      </c>
      <c r="Z3">
        <v>9.9052000000000007</v>
      </c>
      <c r="AA3">
        <v>3.452</v>
      </c>
      <c r="AC3" s="1">
        <v>121</v>
      </c>
      <c r="AD3">
        <v>9.7803000000000004</v>
      </c>
      <c r="AE3">
        <v>2.7240000000000002</v>
      </c>
    </row>
    <row r="4" spans="1:31" x14ac:dyDescent="0.25">
      <c r="A4" s="1">
        <v>0.1</v>
      </c>
      <c r="E4" s="1">
        <v>0.1</v>
      </c>
      <c r="F4">
        <v>17.322199999999999</v>
      </c>
      <c r="I4" s="1">
        <v>0.1</v>
      </c>
      <c r="M4" s="1">
        <v>0.1</v>
      </c>
      <c r="Q4" s="1">
        <v>0.1</v>
      </c>
      <c r="R4">
        <v>14.7378</v>
      </c>
      <c r="U4" s="1">
        <v>0.1</v>
      </c>
      <c r="V4">
        <v>12.581300000000001</v>
      </c>
      <c r="W4">
        <v>5.4861000000000004</v>
      </c>
      <c r="Y4" s="1">
        <v>0.1</v>
      </c>
      <c r="Z4">
        <v>10.3072</v>
      </c>
      <c r="AA4">
        <v>2.5924</v>
      </c>
      <c r="AC4" s="1">
        <v>0.1</v>
      </c>
      <c r="AD4">
        <v>10.6211</v>
      </c>
      <c r="AE4">
        <v>2.0457999999999998</v>
      </c>
    </row>
    <row r="5" spans="1:31" x14ac:dyDescent="0.25">
      <c r="A5" s="1">
        <v>0.2</v>
      </c>
      <c r="E5" s="1">
        <v>0.2</v>
      </c>
      <c r="F5">
        <v>18.072800000000001</v>
      </c>
      <c r="G5">
        <v>4.6482000000000001</v>
      </c>
      <c r="I5" s="1">
        <v>0.2</v>
      </c>
      <c r="M5" s="1">
        <v>0.2</v>
      </c>
      <c r="Q5" s="1">
        <v>0.2</v>
      </c>
      <c r="R5">
        <v>13.2989</v>
      </c>
      <c r="S5">
        <v>5.0242000000000004</v>
      </c>
      <c r="U5" s="1">
        <v>0.2</v>
      </c>
      <c r="W5">
        <v>2.7759</v>
      </c>
      <c r="Y5" s="1">
        <v>0.2</v>
      </c>
      <c r="Z5">
        <v>10.7019</v>
      </c>
      <c r="AC5" s="1">
        <v>0.2</v>
      </c>
      <c r="AD5">
        <v>9.141</v>
      </c>
      <c r="AE5">
        <v>2.0432000000000001</v>
      </c>
    </row>
    <row r="6" spans="1:31" x14ac:dyDescent="0.25">
      <c r="A6" s="1">
        <v>0.3</v>
      </c>
      <c r="E6" s="1">
        <v>0.3</v>
      </c>
      <c r="F6">
        <v>10.1402</v>
      </c>
      <c r="G6">
        <v>8.7218999999999998</v>
      </c>
      <c r="I6" s="1">
        <v>0.3</v>
      </c>
      <c r="M6" s="1">
        <v>0.3</v>
      </c>
      <c r="Q6" s="1">
        <v>0.3</v>
      </c>
      <c r="S6">
        <v>3.7517</v>
      </c>
      <c r="U6" s="1">
        <v>0.3</v>
      </c>
      <c r="V6">
        <v>14.7842</v>
      </c>
      <c r="W6">
        <v>2.4983</v>
      </c>
      <c r="Y6" s="1">
        <v>0.3</v>
      </c>
      <c r="Z6">
        <v>13.3774</v>
      </c>
      <c r="AA6">
        <v>2.6926999999999999</v>
      </c>
      <c r="AC6" s="1">
        <v>0.3</v>
      </c>
      <c r="AE6">
        <v>2.3494000000000002</v>
      </c>
    </row>
    <row r="7" spans="1:31" x14ac:dyDescent="0.25">
      <c r="A7" s="1">
        <v>0.4</v>
      </c>
      <c r="E7" s="1">
        <v>0.4</v>
      </c>
      <c r="F7">
        <v>18.020600000000002</v>
      </c>
      <c r="G7">
        <v>5.5490000000000004</v>
      </c>
      <c r="I7" s="1">
        <v>0.4</v>
      </c>
      <c r="M7" s="1">
        <v>0.4</v>
      </c>
      <c r="Q7" s="1">
        <v>0.4</v>
      </c>
      <c r="R7">
        <v>11.320499999999999</v>
      </c>
      <c r="S7">
        <v>4.6296999999999997</v>
      </c>
      <c r="U7" s="1">
        <v>0.4</v>
      </c>
      <c r="V7">
        <v>10.7202</v>
      </c>
      <c r="Y7" s="1">
        <v>0.4</v>
      </c>
      <c r="Z7">
        <v>11.2546</v>
      </c>
      <c r="AA7">
        <v>2.3803999999999998</v>
      </c>
      <c r="AC7" s="1">
        <v>0.4</v>
      </c>
      <c r="AD7">
        <v>12.907400000000001</v>
      </c>
      <c r="AE7">
        <v>1.7605999999999999</v>
      </c>
    </row>
    <row r="8" spans="1:31" x14ac:dyDescent="0.25">
      <c r="A8" s="1">
        <v>0.5</v>
      </c>
      <c r="E8" s="1">
        <v>0.5</v>
      </c>
      <c r="F8">
        <v>20.7559</v>
      </c>
      <c r="G8">
        <v>7.2915000000000001</v>
      </c>
      <c r="I8" s="1">
        <v>0.5</v>
      </c>
      <c r="M8" s="1">
        <v>0.5</v>
      </c>
      <c r="Q8" s="1">
        <v>0.5</v>
      </c>
      <c r="R8">
        <v>11.1858</v>
      </c>
      <c r="S8">
        <v>2.3001</v>
      </c>
      <c r="U8" s="1">
        <v>0.5</v>
      </c>
      <c r="V8">
        <v>10.7219</v>
      </c>
      <c r="W8">
        <v>4.9494999999999996</v>
      </c>
      <c r="Y8" s="1">
        <v>0.5</v>
      </c>
      <c r="Z8">
        <v>11.362299999999999</v>
      </c>
      <c r="AA8">
        <v>2.1147999999999998</v>
      </c>
      <c r="AC8" s="1">
        <v>0.5</v>
      </c>
      <c r="AD8">
        <v>12.849299999999999</v>
      </c>
      <c r="AE8">
        <v>2.0186000000000002</v>
      </c>
    </row>
    <row r="9" spans="1:31" x14ac:dyDescent="0.25">
      <c r="A9" s="1">
        <v>0.6</v>
      </c>
      <c r="E9" s="1">
        <v>0.6</v>
      </c>
      <c r="F9">
        <v>17.7559</v>
      </c>
      <c r="G9">
        <v>4.8102</v>
      </c>
      <c r="I9" s="1">
        <v>0.6</v>
      </c>
      <c r="M9" s="1">
        <v>0.6</v>
      </c>
      <c r="Q9" s="1">
        <v>0.6</v>
      </c>
      <c r="R9">
        <v>11.4604</v>
      </c>
      <c r="S9">
        <v>3.6168999999999998</v>
      </c>
      <c r="U9" s="1">
        <v>0.6</v>
      </c>
      <c r="V9">
        <v>12.4368</v>
      </c>
      <c r="W9">
        <v>5.5636000000000001</v>
      </c>
      <c r="Y9" s="1">
        <v>0.6</v>
      </c>
      <c r="Z9">
        <v>14.135899999999999</v>
      </c>
      <c r="AA9">
        <v>2.6972999999999998</v>
      </c>
      <c r="AC9" s="1">
        <v>0.6</v>
      </c>
      <c r="AD9">
        <v>10.781599999999999</v>
      </c>
      <c r="AE9">
        <v>1.7605999999999999</v>
      </c>
    </row>
    <row r="10" spans="1:31" x14ac:dyDescent="0.25">
      <c r="A10" s="1">
        <v>0.7</v>
      </c>
      <c r="E10" s="1">
        <v>0.7</v>
      </c>
      <c r="F10">
        <v>11.5443</v>
      </c>
      <c r="G10">
        <v>4.7960000000000003</v>
      </c>
      <c r="I10" s="1">
        <v>0.7</v>
      </c>
      <c r="M10" s="1">
        <v>0.7</v>
      </c>
      <c r="Q10" s="1">
        <v>0.7</v>
      </c>
      <c r="R10">
        <v>11.9315</v>
      </c>
      <c r="S10">
        <v>2.5554000000000001</v>
      </c>
      <c r="U10" s="1">
        <v>0.7</v>
      </c>
      <c r="V10">
        <v>11.9526</v>
      </c>
      <c r="W10">
        <v>2.4607000000000001</v>
      </c>
      <c r="Y10" s="1">
        <v>0.7</v>
      </c>
      <c r="Z10">
        <v>7.6513</v>
      </c>
      <c r="AA10">
        <v>3.0710999999999999</v>
      </c>
      <c r="AC10" s="1">
        <v>0.7</v>
      </c>
      <c r="AD10">
        <v>12.2403</v>
      </c>
      <c r="AE10">
        <v>2.3597000000000001</v>
      </c>
    </row>
    <row r="11" spans="1:31" x14ac:dyDescent="0.25">
      <c r="A11" s="1">
        <v>0.8</v>
      </c>
      <c r="E11" s="1">
        <v>0.8</v>
      </c>
      <c r="F11">
        <v>11.592599999999999</v>
      </c>
      <c r="G11">
        <v>3.7364000000000002</v>
      </c>
      <c r="I11" s="1">
        <v>0.8</v>
      </c>
      <c r="M11" s="1">
        <v>0.8</v>
      </c>
      <c r="Q11" s="1">
        <v>0.8</v>
      </c>
      <c r="R11">
        <v>12.757300000000001</v>
      </c>
      <c r="S11">
        <v>3.0295000000000001</v>
      </c>
      <c r="U11" s="1">
        <v>0.8</v>
      </c>
      <c r="V11">
        <v>9.6896000000000004</v>
      </c>
      <c r="W11">
        <v>2.6956000000000002</v>
      </c>
      <c r="Y11" s="1">
        <v>0.8</v>
      </c>
      <c r="Z11">
        <v>7.2422000000000004</v>
      </c>
      <c r="AA11">
        <v>2.3361999999999998</v>
      </c>
      <c r="AC11" s="1">
        <v>0.8</v>
      </c>
      <c r="AD11">
        <v>14.233700000000001</v>
      </c>
      <c r="AE11">
        <v>1.9161999999999999</v>
      </c>
    </row>
    <row r="12" spans="1:31" x14ac:dyDescent="0.25">
      <c r="A12" s="1">
        <v>0.9</v>
      </c>
      <c r="E12" s="1">
        <v>0.9</v>
      </c>
      <c r="F12">
        <v>11.697900000000001</v>
      </c>
      <c r="G12">
        <v>4.6638000000000002</v>
      </c>
      <c r="I12" s="1">
        <v>0.9</v>
      </c>
      <c r="M12" s="1">
        <v>0.9</v>
      </c>
      <c r="Q12" s="1">
        <v>0.9</v>
      </c>
      <c r="R12">
        <v>11.749499999999999</v>
      </c>
      <c r="S12">
        <v>1.9171</v>
      </c>
      <c r="U12" s="1">
        <v>0.9</v>
      </c>
      <c r="V12">
        <v>11.923</v>
      </c>
      <c r="W12">
        <v>3.3197999999999999</v>
      </c>
      <c r="Y12" s="1">
        <v>0.9</v>
      </c>
      <c r="Z12">
        <v>8.8888999999999996</v>
      </c>
      <c r="AA12">
        <v>2.6101999999999999</v>
      </c>
      <c r="AC12" s="1">
        <v>0.9</v>
      </c>
      <c r="AD12">
        <v>11.022500000000001</v>
      </c>
      <c r="AE12">
        <v>2.1943000000000001</v>
      </c>
    </row>
    <row r="13" spans="1:31" x14ac:dyDescent="0.25">
      <c r="A13" s="1">
        <v>1</v>
      </c>
      <c r="E13" s="1">
        <v>1</v>
      </c>
      <c r="F13">
        <v>9.6100999999999992</v>
      </c>
      <c r="G13">
        <v>3.5352000000000001</v>
      </c>
      <c r="I13" s="1">
        <v>1</v>
      </c>
      <c r="M13" s="1">
        <v>1</v>
      </c>
      <c r="Q13" s="1">
        <v>1</v>
      </c>
      <c r="R13">
        <v>12.3879</v>
      </c>
      <c r="S13">
        <v>2.3778999999999999</v>
      </c>
      <c r="U13" s="1">
        <v>1</v>
      </c>
      <c r="V13">
        <v>11.816700000000001</v>
      </c>
      <c r="W13">
        <v>2.2818000000000001</v>
      </c>
      <c r="Y13" s="1">
        <v>1</v>
      </c>
      <c r="Z13">
        <v>9.7698</v>
      </c>
      <c r="AA13">
        <v>2.2073999999999998</v>
      </c>
      <c r="AC13" s="1">
        <v>1</v>
      </c>
      <c r="AD13">
        <v>9.2437000000000005</v>
      </c>
      <c r="AE13">
        <v>1.5479000000000001</v>
      </c>
    </row>
    <row r="15" spans="1:31" x14ac:dyDescent="0.25">
      <c r="A15" t="s">
        <v>7</v>
      </c>
      <c r="B15" t="e">
        <f>AVERAGE(B4:B13)</f>
        <v>#DIV/0!</v>
      </c>
      <c r="C15" t="e">
        <f>AVERAGE(C4:C13)</f>
        <v>#DIV/0!</v>
      </c>
      <c r="F15">
        <f>AVERAGE(F4:F13)</f>
        <v>14.651249999999999</v>
      </c>
      <c r="G15">
        <f>AVERAGE(G4:G13)</f>
        <v>5.3058000000000014</v>
      </c>
      <c r="J15" t="e">
        <f>AVERAGE(J4:J13)</f>
        <v>#DIV/0!</v>
      </c>
      <c r="K15" t="e">
        <f>AVERAGE(K4:K13)</f>
        <v>#DIV/0!</v>
      </c>
      <c r="N15" t="e">
        <f>AVERAGE(N4:N13)</f>
        <v>#DIV/0!</v>
      </c>
      <c r="O15" t="e">
        <f>AVERAGE(O4:O13)</f>
        <v>#DIV/0!</v>
      </c>
      <c r="R15">
        <f>AVERAGE(R4:R13)</f>
        <v>12.314399999999999</v>
      </c>
      <c r="S15">
        <f>AVERAGE(S4:S13)</f>
        <v>3.2447222222222223</v>
      </c>
      <c r="V15">
        <f>AVERAGE(V4:V13)</f>
        <v>11.847366666666666</v>
      </c>
      <c r="W15">
        <f>AVERAGE(W4:W13)</f>
        <v>3.5590333333333337</v>
      </c>
      <c r="Z15">
        <f>AVERAGE(Z4:Z13)</f>
        <v>10.469149999999999</v>
      </c>
      <c r="AA15">
        <f>AVERAGE(AA4:AA13)</f>
        <v>2.5225</v>
      </c>
      <c r="AD15">
        <f>AVERAGE(AD4:AD13)</f>
        <v>11.448955555555555</v>
      </c>
      <c r="AE15">
        <f>AVERAGE(AE4:AE13)</f>
        <v>1.9996299999999998</v>
      </c>
    </row>
    <row r="16" spans="1:31" x14ac:dyDescent="0.25">
      <c r="A16" t="s">
        <v>8</v>
      </c>
      <c r="B16" t="e">
        <f>STDEV(B4:B13)</f>
        <v>#DIV/0!</v>
      </c>
      <c r="C16" t="e">
        <f>STDEV(C4:C13)</f>
        <v>#DIV/0!</v>
      </c>
      <c r="F16">
        <f>STDEV(F4:F13)</f>
        <v>4.090539501839725</v>
      </c>
      <c r="G16">
        <f>STDEV(G4:G13)</f>
        <v>1.6815189494917968</v>
      </c>
      <c r="J16" t="e">
        <f>STDEV(J4:J13)</f>
        <v>#DIV/0!</v>
      </c>
      <c r="K16" t="e">
        <f>STDEV(K4:K13)</f>
        <v>#DIV/0!</v>
      </c>
      <c r="N16" t="e">
        <f>STDEV(N4:N13)</f>
        <v>#DIV/0!</v>
      </c>
      <c r="O16" t="e">
        <f>STDEV(O4:O13)</f>
        <v>#DIV/0!</v>
      </c>
      <c r="R16">
        <f>STDEV(R4:R13)</f>
        <v>1.1456595294850911</v>
      </c>
      <c r="S16">
        <f>STDEV(S4:S13)</f>
        <v>1.0844356698045512</v>
      </c>
      <c r="V16">
        <f>STDEV(V4:V13)</f>
        <v>1.4457675997545496</v>
      </c>
      <c r="W16">
        <f>STDEV(W4:W13)</f>
        <v>1.3713193847532381</v>
      </c>
      <c r="Z16">
        <f>STDEV(Z4:Z13)</f>
        <v>2.2295437506609224</v>
      </c>
      <c r="AA16">
        <f>STDEV(AA4:AA13)</f>
        <v>0.29442098685385509</v>
      </c>
      <c r="AD16">
        <f>STDEV(AD4:AD13)</f>
        <v>1.7310197833294081</v>
      </c>
      <c r="AE16">
        <f>STDEV(AE4:AE13)</f>
        <v>0.26237525734464384</v>
      </c>
    </row>
    <row r="17" spans="1:42" x14ac:dyDescent="0.25">
      <c r="A17" t="s">
        <v>9</v>
      </c>
      <c r="B17" t="e">
        <f>2*B16</f>
        <v>#DIV/0!</v>
      </c>
      <c r="C17" t="e">
        <f>2*C16</f>
        <v>#DIV/0!</v>
      </c>
      <c r="F17">
        <f>2*F16</f>
        <v>8.1810790036794501</v>
      </c>
      <c r="G17">
        <f>2*G16</f>
        <v>3.3630378989835936</v>
      </c>
      <c r="J17" t="e">
        <f>2*J16</f>
        <v>#DIV/0!</v>
      </c>
      <c r="K17" t="e">
        <f>2*K16</f>
        <v>#DIV/0!</v>
      </c>
      <c r="N17" t="e">
        <f>2*N16</f>
        <v>#DIV/0!</v>
      </c>
      <c r="O17" t="e">
        <f>2*O16</f>
        <v>#DIV/0!</v>
      </c>
      <c r="R17">
        <f>2*R16</f>
        <v>2.2913190589701822</v>
      </c>
      <c r="S17">
        <f>2*S16</f>
        <v>2.1688713396091024</v>
      </c>
      <c r="V17">
        <f>2*V16</f>
        <v>2.8915351995090992</v>
      </c>
      <c r="W17">
        <f>2*W16</f>
        <v>2.7426387695064762</v>
      </c>
      <c r="Z17">
        <f>2*Z16</f>
        <v>4.4590875013218447</v>
      </c>
      <c r="AA17">
        <f>2*AA16</f>
        <v>0.58884197370771019</v>
      </c>
      <c r="AD17">
        <f>2*AD16</f>
        <v>3.4620395666588162</v>
      </c>
      <c r="AE17">
        <f>2*AE16</f>
        <v>0.52475051468928768</v>
      </c>
    </row>
    <row r="18" spans="1:42" x14ac:dyDescent="0.25">
      <c r="A18" t="s">
        <v>10</v>
      </c>
      <c r="B18" t="e">
        <f>B15+B17</f>
        <v>#DIV/0!</v>
      </c>
      <c r="C18" t="e">
        <f>C15+C17</f>
        <v>#DIV/0!</v>
      </c>
      <c r="F18">
        <f>F15+F17</f>
        <v>22.832329003679448</v>
      </c>
      <c r="G18">
        <f>G15+G17</f>
        <v>8.668837898983595</v>
      </c>
      <c r="J18" t="e">
        <f>J15+J17</f>
        <v>#DIV/0!</v>
      </c>
      <c r="K18" t="e">
        <f>K15+K17</f>
        <v>#DIV/0!</v>
      </c>
      <c r="N18" t="e">
        <f>N15+N17</f>
        <v>#DIV/0!</v>
      </c>
      <c r="O18" t="e">
        <f>O15+O17</f>
        <v>#DIV/0!</v>
      </c>
      <c r="R18">
        <f>R15+R17</f>
        <v>14.60571905897018</v>
      </c>
      <c r="S18">
        <f>S15+S17</f>
        <v>5.4135935618313251</v>
      </c>
      <c r="V18">
        <f>V15+V17</f>
        <v>14.738901866175766</v>
      </c>
      <c r="W18">
        <f>W15+W17</f>
        <v>6.3016721028398095</v>
      </c>
      <c r="Z18">
        <f>Z15+Z17</f>
        <v>14.928237501321844</v>
      </c>
      <c r="AA18">
        <f>AA15+AA17</f>
        <v>3.1113419737077104</v>
      </c>
      <c r="AD18">
        <f>AD15+AD17</f>
        <v>14.910995122214372</v>
      </c>
      <c r="AE18">
        <f>AE15+AE17</f>
        <v>2.5243805146892875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11.0862</v>
      </c>
      <c r="K26">
        <f>AVERAGE(C3,G3,K3,O3,S3,W3,AA3,AE3)</f>
        <v>7.0654799999999991</v>
      </c>
      <c r="N26">
        <f>J27-J26</f>
        <v>2.0277200000000022</v>
      </c>
      <c r="O26">
        <f>K27-K26</f>
        <v>-3.6907133333333326</v>
      </c>
      <c r="P26" s="1">
        <v>0.1</v>
      </c>
      <c r="Q26">
        <f>N26/J26*100</f>
        <v>18.290487272464887</v>
      </c>
      <c r="R26">
        <f>O26/K26*100</f>
        <v>-52.235847151691509</v>
      </c>
      <c r="U26">
        <f>J26</f>
        <v>11.0862</v>
      </c>
      <c r="V26">
        <f>K26</f>
        <v>7.0654799999999991</v>
      </c>
      <c r="W26">
        <f>Q26</f>
        <v>18.290487272464887</v>
      </c>
      <c r="X26">
        <f>Q27</f>
        <v>15.491782576536592</v>
      </c>
      <c r="Y26">
        <f>Q28</f>
        <v>15.163596783989702</v>
      </c>
      <c r="Z26">
        <f>Q29</f>
        <v>15.861701935739925</v>
      </c>
      <c r="AA26">
        <f>Q30</f>
        <v>20.64584799119628</v>
      </c>
      <c r="AB26">
        <f>Q31</f>
        <v>20.096335985278991</v>
      </c>
      <c r="AC26">
        <f>Q32</f>
        <v>-0.20024895816421814</v>
      </c>
      <c r="AD26">
        <f>Q33</f>
        <v>0.15226136999152504</v>
      </c>
      <c r="AE26">
        <f>Q34</f>
        <v>-0.2691634644873655</v>
      </c>
      <c r="AF26">
        <f>Q35</f>
        <v>-4.6955674622503469</v>
      </c>
      <c r="AG26">
        <f>R26</f>
        <v>-52.235847151691509</v>
      </c>
      <c r="AH26">
        <f>R27</f>
        <v>-48.724290494064086</v>
      </c>
      <c r="AI26">
        <f>R28</f>
        <v>-43.347090360456754</v>
      </c>
      <c r="AJ26">
        <f>R29</f>
        <v>-49.332175591750307</v>
      </c>
      <c r="AK26">
        <f>R30</f>
        <v>-47.13876481144947</v>
      </c>
      <c r="AL26">
        <f>R31</f>
        <v>-47.778211812927076</v>
      </c>
      <c r="AM26">
        <f>R32</f>
        <v>-56.85247145275337</v>
      </c>
      <c r="AN26">
        <f>R33</f>
        <v>-61.180556734998895</v>
      </c>
      <c r="AO26">
        <f>R34</f>
        <v>-58.374519494783087</v>
      </c>
      <c r="AP26">
        <f>R35</f>
        <v>-66.172998862073058</v>
      </c>
    </row>
    <row r="27" spans="1:42" x14ac:dyDescent="0.25">
      <c r="I27" s="1">
        <v>0.1</v>
      </c>
      <c r="J27">
        <f>AVERAGE(B4,F4,J4,N4,R4,V4,Z4,AD4)</f>
        <v>13.113920000000002</v>
      </c>
      <c r="K27">
        <f>AVERAGE(C4,G4,K4,O4,S4,W4,AA4,AE4)</f>
        <v>3.3747666666666665</v>
      </c>
      <c r="N27">
        <f>J28-J26</f>
        <v>1.7174499999999995</v>
      </c>
      <c r="O27">
        <f>K28-K26</f>
        <v>-3.442604999999999</v>
      </c>
      <c r="P27" s="1">
        <v>0.2</v>
      </c>
      <c r="Q27">
        <f>N27/J26*100</f>
        <v>15.491782576536592</v>
      </c>
      <c r="R27">
        <f>O27/K26*100</f>
        <v>-48.724290494064086</v>
      </c>
    </row>
    <row r="28" spans="1:42" x14ac:dyDescent="0.25">
      <c r="I28" s="1">
        <v>0.2</v>
      </c>
      <c r="J28">
        <f>AVERAGE(B5,F5,J5,N5,R5,V5,Z5,AD5)</f>
        <v>12.803649999999999</v>
      </c>
      <c r="K28">
        <f>AVERAGE(C5,G5,K5,O5,S5,W5,AA5,AE5)</f>
        <v>3.6228750000000001</v>
      </c>
      <c r="N28">
        <f>J29-J26</f>
        <v>1.6810666666666663</v>
      </c>
      <c r="O28">
        <f>K29-K26</f>
        <v>-3.0626799999999994</v>
      </c>
      <c r="P28" s="1">
        <v>0.3</v>
      </c>
      <c r="Q28">
        <f>N28/J26*100</f>
        <v>15.163596783989702</v>
      </c>
      <c r="R28">
        <f>O28/K26*100</f>
        <v>-43.347090360456754</v>
      </c>
    </row>
    <row r="29" spans="1:42" x14ac:dyDescent="0.25">
      <c r="I29" s="1">
        <v>0.3</v>
      </c>
      <c r="J29">
        <f>AVERAGE(B6,F6,J6,N6,R6,V6,Z6,AD6)</f>
        <v>12.767266666666666</v>
      </c>
      <c r="K29">
        <f>AVERAGE(C6,G6,K6,O6,S6,W6,AA6,AE6)</f>
        <v>4.0027999999999997</v>
      </c>
      <c r="N29">
        <f>J30-J26</f>
        <v>1.7584599999999995</v>
      </c>
      <c r="O29">
        <f>K30-K26</f>
        <v>-3.4855549999999993</v>
      </c>
      <c r="P29" s="1">
        <v>0.4</v>
      </c>
      <c r="Q29">
        <f>N29/J26*100</f>
        <v>15.861701935739925</v>
      </c>
      <c r="R29">
        <f>O29/K26*100</f>
        <v>-49.332175591750307</v>
      </c>
    </row>
    <row r="30" spans="1:42" x14ac:dyDescent="0.25">
      <c r="I30" s="1">
        <v>0.4</v>
      </c>
      <c r="J30">
        <f>AVERAGE(B7,F7,J7,N7,R7,V7,Z7,AD7)</f>
        <v>12.844659999999999</v>
      </c>
      <c r="K30">
        <f>AVERAGE(C7,G7,K7,O7,S7,W7,AA7,AE7)</f>
        <v>3.5799249999999998</v>
      </c>
      <c r="N30">
        <f>J31-J26</f>
        <v>2.2888400000000022</v>
      </c>
      <c r="O30">
        <f>K31-K26</f>
        <v>-3.3305799999999994</v>
      </c>
      <c r="P30" s="1">
        <v>0.5</v>
      </c>
      <c r="Q30">
        <f>N30/J26*100</f>
        <v>20.64584799119628</v>
      </c>
      <c r="R30">
        <f>O30/K26*100</f>
        <v>-47.13876481144947</v>
      </c>
    </row>
    <row r="31" spans="1:42" x14ac:dyDescent="0.25">
      <c r="I31" s="1">
        <v>0.5</v>
      </c>
      <c r="J31">
        <f>AVERAGE(B8,F8,J8,N8,R8,V8,Z8,AD8)</f>
        <v>13.375040000000002</v>
      </c>
      <c r="K31">
        <f>AVERAGE(C8,G8,K8,O8,S8,W8,AA8,AE8)</f>
        <v>3.7348999999999997</v>
      </c>
      <c r="N31">
        <f>J32-J26</f>
        <v>2.2279199999999992</v>
      </c>
      <c r="O31">
        <f>K32-K26</f>
        <v>-3.3757599999999992</v>
      </c>
      <c r="P31" s="1">
        <v>0.6</v>
      </c>
      <c r="Q31">
        <f>N31/J26*100</f>
        <v>20.096335985278991</v>
      </c>
      <c r="R31">
        <f>O31/K26*100</f>
        <v>-47.778211812927076</v>
      </c>
    </row>
    <row r="32" spans="1:42" x14ac:dyDescent="0.25">
      <c r="I32" s="1">
        <v>0.6</v>
      </c>
      <c r="J32">
        <f>AVERAGE(B9,F9,J9,N9,R9,V9,Z9,AD9)</f>
        <v>13.314119999999999</v>
      </c>
      <c r="K32">
        <f>AVERAGE(C9,G9,K9,O9,S9,W9,AA9,AE9)</f>
        <v>3.6897199999999999</v>
      </c>
      <c r="N32">
        <f>J33-J26</f>
        <v>-2.2200000000001552E-2</v>
      </c>
      <c r="O32">
        <f>K33-K26</f>
        <v>-4.0168999999999988</v>
      </c>
      <c r="P32" s="1">
        <v>0.7</v>
      </c>
      <c r="Q32">
        <f>N32/J26*100</f>
        <v>-0.20024895816421814</v>
      </c>
      <c r="R32">
        <f>O32/K26*100</f>
        <v>-56.85247145275337</v>
      </c>
    </row>
    <row r="33" spans="1:18" x14ac:dyDescent="0.25">
      <c r="I33" s="1">
        <v>0.7</v>
      </c>
      <c r="J33">
        <f>AVERAGE(B10,F10,J10,N10,R10,V10,Z10,AD10)</f>
        <v>11.063999999999998</v>
      </c>
      <c r="K33">
        <f>AVERAGE(C10,G10,K10,O10,S10,W10,AA10,AE10)</f>
        <v>3.0485800000000003</v>
      </c>
      <c r="N33">
        <f>J34-J26</f>
        <v>1.688000000000045E-2</v>
      </c>
      <c r="O33">
        <f>K34-K26</f>
        <v>-4.3226999999999993</v>
      </c>
      <c r="P33" s="1">
        <v>0.8</v>
      </c>
      <c r="Q33">
        <f>N33/J26*100</f>
        <v>0.15226136999152504</v>
      </c>
      <c r="R33">
        <f>O33/K26*100</f>
        <v>-61.180556734998895</v>
      </c>
    </row>
    <row r="34" spans="1:18" x14ac:dyDescent="0.25">
      <c r="I34" s="1">
        <v>0.8</v>
      </c>
      <c r="J34">
        <f>AVERAGE(B11,F11,J11,N11,R11,V11,Z11,AD11)</f>
        <v>11.10308</v>
      </c>
      <c r="K34">
        <f>AVERAGE(C11,G11,K11,O11,S11,W11,AA11,AE11)</f>
        <v>2.7427800000000002</v>
      </c>
      <c r="N34">
        <f>J35-J26</f>
        <v>-2.9839999999998312E-2</v>
      </c>
      <c r="O34">
        <f>K35-K26</f>
        <v>-4.124439999999999</v>
      </c>
      <c r="P34" s="1">
        <v>0.9</v>
      </c>
      <c r="Q34">
        <f>N34/J26*100</f>
        <v>-0.2691634644873655</v>
      </c>
      <c r="R34">
        <f>O34/K26*100</f>
        <v>-58.374519494783087</v>
      </c>
    </row>
    <row r="35" spans="1:18" x14ac:dyDescent="0.25">
      <c r="I35" s="1">
        <v>0.9</v>
      </c>
      <c r="J35">
        <f>AVERAGE(B12,F12,J12,N12,R12,V12,Z12,AD12)</f>
        <v>11.056360000000002</v>
      </c>
      <c r="K35">
        <f>AVERAGE(C12,G12,K12,O12,S12,W12,AA12,AE12)</f>
        <v>2.9410400000000001</v>
      </c>
      <c r="N35">
        <f>J36-J26</f>
        <v>-0.52055999999999791</v>
      </c>
      <c r="O35">
        <f>K36-K26</f>
        <v>-4.6754399999999992</v>
      </c>
      <c r="P35" s="1">
        <v>1</v>
      </c>
      <c r="Q35">
        <f>N35/J26*100</f>
        <v>-4.6955674622503469</v>
      </c>
      <c r="R35">
        <f>O35/K26*100</f>
        <v>-66.172998862073058</v>
      </c>
    </row>
    <row r="36" spans="1:18" x14ac:dyDescent="0.25">
      <c r="I36" s="1">
        <v>1</v>
      </c>
      <c r="J36">
        <f>AVERAGE(B13,F13,J13,N13,R13,V13,Z13,AD13)</f>
        <v>10.565640000000002</v>
      </c>
      <c r="K36">
        <f>AVERAGE(C13,G13,K13,O13,S13,W13,AA13,AE13)</f>
        <v>2.3900399999999999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0</v>
      </c>
      <c r="C41">
        <f>C3</f>
        <v>0</v>
      </c>
    </row>
    <row r="42" spans="1:18" x14ac:dyDescent="0.25">
      <c r="A42" s="1">
        <v>2</v>
      </c>
      <c r="B42">
        <f>F3</f>
        <v>11.042299999999999</v>
      </c>
      <c r="C42">
        <f>G3</f>
        <v>16.8964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0</v>
      </c>
      <c r="C44">
        <f>O3</f>
        <v>0</v>
      </c>
    </row>
    <row r="45" spans="1:18" x14ac:dyDescent="0.25">
      <c r="A45" s="1">
        <v>5</v>
      </c>
      <c r="B45">
        <f>R3</f>
        <v>13.028499999999999</v>
      </c>
      <c r="C45">
        <f>S3</f>
        <v>5.8029000000000002</v>
      </c>
    </row>
    <row r="46" spans="1:18" x14ac:dyDescent="0.25">
      <c r="A46" s="1">
        <v>6</v>
      </c>
      <c r="B46">
        <f>V3</f>
        <v>11.6747</v>
      </c>
      <c r="C46">
        <f>W3</f>
        <v>6.4520999999999997</v>
      </c>
    </row>
    <row r="47" spans="1:18" x14ac:dyDescent="0.25">
      <c r="A47" s="1">
        <v>7</v>
      </c>
      <c r="B47">
        <f>Z3</f>
        <v>9.9052000000000007</v>
      </c>
      <c r="C47">
        <f>AA3</f>
        <v>3.452</v>
      </c>
    </row>
    <row r="48" spans="1:18" x14ac:dyDescent="0.25">
      <c r="A48" s="1">
        <v>8</v>
      </c>
      <c r="B48">
        <f>AD3</f>
        <v>9.7803000000000004</v>
      </c>
      <c r="C48">
        <f>AE3</f>
        <v>2.7240000000000002</v>
      </c>
    </row>
    <row r="50" spans="1:3" x14ac:dyDescent="0.25">
      <c r="A50" t="s">
        <v>19</v>
      </c>
      <c r="B50">
        <f>AVERAGE(B41:B48)</f>
        <v>6.9288749999999997</v>
      </c>
      <c r="C50">
        <f>AVERAGE(C41:C48)</f>
        <v>4.4159249999999997</v>
      </c>
    </row>
    <row r="51" spans="1:3" x14ac:dyDescent="0.25">
      <c r="A51" t="s">
        <v>8</v>
      </c>
      <c r="B51">
        <f>STDEV(B41:B48)</f>
        <v>5.8268541700720222</v>
      </c>
      <c r="C51">
        <f>STDEV(C41:C48)</f>
        <v>5.65843121791342</v>
      </c>
    </row>
    <row r="52" spans="1:3" x14ac:dyDescent="0.25">
      <c r="A52" t="s">
        <v>20</v>
      </c>
      <c r="B52">
        <f>1.5*B51</f>
        <v>8.7402812551080338</v>
      </c>
      <c r="C52">
        <f>1.5*C51</f>
        <v>8.4876468268701295</v>
      </c>
    </row>
    <row r="53" spans="1:3" x14ac:dyDescent="0.25">
      <c r="A53" t="s">
        <v>9</v>
      </c>
      <c r="B53">
        <f>2*B51</f>
        <v>11.653708340144044</v>
      </c>
      <c r="C53">
        <f>2*C51</f>
        <v>11.31686243582684</v>
      </c>
    </row>
    <row r="54" spans="1:3" x14ac:dyDescent="0.25">
      <c r="A54" t="s">
        <v>21</v>
      </c>
      <c r="B54">
        <f>B50+B52</f>
        <v>15.669156255108033</v>
      </c>
      <c r="C54">
        <f>C50+C52</f>
        <v>12.903571826870129</v>
      </c>
    </row>
    <row r="55" spans="1:3" x14ac:dyDescent="0.25">
      <c r="A55" t="s">
        <v>10</v>
      </c>
      <c r="B55">
        <f>B50+B53</f>
        <v>18.582583340144044</v>
      </c>
      <c r="C55">
        <f>C50+C53</f>
        <v>15.73278743582684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2015-05-25T23:47:51Z</dcterms:created>
  <dcterms:modified xsi:type="dcterms:W3CDTF">2015-07-21T05:39:32Z</dcterms:modified>
</cp:coreProperties>
</file>