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R16" i="1"/>
  <c r="N16" i="1"/>
  <c r="M16" i="1"/>
  <c r="I16" i="1"/>
  <c r="H16" i="1"/>
  <c r="D16" i="1"/>
  <c r="C16" i="1"/>
  <c r="S15" i="1"/>
  <c r="R15" i="1"/>
  <c r="N15" i="1"/>
  <c r="M15" i="1"/>
  <c r="I15" i="1"/>
  <c r="H15" i="1"/>
  <c r="D15" i="1"/>
  <c r="C15" i="1"/>
  <c r="S14" i="1"/>
  <c r="R14" i="1"/>
  <c r="N14" i="1"/>
  <c r="M14" i="1"/>
  <c r="I14" i="1"/>
  <c r="H14" i="1"/>
  <c r="D14" i="1"/>
  <c r="C14" i="1"/>
  <c r="S13" i="1"/>
  <c r="R13" i="1"/>
  <c r="N13" i="1"/>
  <c r="M13" i="1"/>
  <c r="I13" i="1"/>
  <c r="H13" i="1"/>
  <c r="D13" i="1"/>
  <c r="C13" i="1"/>
</calcChain>
</file>

<file path=xl/sharedStrings.xml><?xml version="1.0" encoding="utf-8"?>
<sst xmlns="http://schemas.openxmlformats.org/spreadsheetml/2006/main" count="39" uniqueCount="16">
  <si>
    <t>BROW</t>
  </si>
  <si>
    <t>BROW_DF</t>
  </si>
  <si>
    <t>CHEEK_DF</t>
  </si>
  <si>
    <t>Cmt Text</t>
  </si>
  <si>
    <t>RMS</t>
  </si>
  <si>
    <t xml:space="preserve"> </t>
  </si>
  <si>
    <t>µV</t>
  </si>
  <si>
    <t>ONE second post</t>
  </si>
  <si>
    <t>Trial</t>
  </si>
  <si>
    <t>Brow</t>
  </si>
  <si>
    <t>Cheek</t>
  </si>
  <si>
    <t xml:space="preserve">mean </t>
  </si>
  <si>
    <t>mean</t>
  </si>
  <si>
    <t>SD</t>
  </si>
  <si>
    <t>2SD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</si>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</sst>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  <c r="H2" t="s">
        <v>9</v>
      </c>
      <c r="I2" t="s">
        <v>10</v>
      </c>
      <c r="M2" t="s">
        <v>9</v>
      </c>
      <c r="N2" t="s">
        <v>10</v>
      </c>
      <c r="R2" t="s">
        <v>9</v>
      </c>
      <c r="S2" t="s">
        <v>10</v>
      </c>
    </row>
    <row r="3" spans="1:19" x14ac:dyDescent="0.25">
      <c r="A3" t="s">
        <v>8</v>
      </c>
      <c r="B3" t="s">
        <v>5</v>
      </c>
      <c r="C3" t="s">
        <v>6</v>
      </c>
      <c r="D3" t="s">
        <v>6</v>
      </c>
      <c r="F3" t="s">
        <v>8</v>
      </c>
      <c r="K3" t="s">
        <v>8</v>
      </c>
      <c r="P3" t="s">
        <v>8</v>
      </c>
    </row>
    <row r="4" spans="1:19" x14ac:dyDescent="0.25">
      <c r="A4">
        <v>1</v>
      </c>
      <c r="B4">
        <v>323</v>
      </c>
      <c r="C4">
        <v>10.3401</v>
      </c>
      <c r="D4">
        <v>2.3948</v>
      </c>
      <c r="F4">
        <v>1</v>
      </c>
      <c r="G4">
        <v>424</v>
      </c>
      <c r="H4">
        <v>13.9442</v>
      </c>
      <c r="I4">
        <v>6.2557999999999998</v>
      </c>
      <c r="K4">
        <v>1</v>
      </c>
      <c r="L4">
        <v>525</v>
      </c>
      <c r="M4">
        <v>10.669600000000001</v>
      </c>
      <c r="N4">
        <v>5.0095000000000001</v>
      </c>
      <c r="P4">
        <v>1</v>
      </c>
      <c r="Q4">
        <v>121</v>
      </c>
      <c r="R4">
        <v>12.980399999999999</v>
      </c>
      <c r="S4">
        <v>10.663600000000001</v>
      </c>
    </row>
    <row r="5" spans="1:19" x14ac:dyDescent="0.25">
      <c r="A5">
        <v>3</v>
      </c>
      <c r="B5">
        <v>323</v>
      </c>
      <c r="C5">
        <v>11.9872</v>
      </c>
      <c r="D5">
        <v>5.7073999999999998</v>
      </c>
      <c r="F5">
        <v>2</v>
      </c>
      <c r="G5">
        <v>424</v>
      </c>
      <c r="H5">
        <v>19.114899999999999</v>
      </c>
      <c r="I5">
        <v>16.816299999999998</v>
      </c>
      <c r="K5">
        <v>2</v>
      </c>
      <c r="L5">
        <v>525</v>
      </c>
      <c r="M5">
        <v>14.4404</v>
      </c>
      <c r="N5">
        <v>5.7584999999999997</v>
      </c>
      <c r="P5">
        <v>2</v>
      </c>
      <c r="Q5">
        <v>121</v>
      </c>
      <c r="R5">
        <v>15.188700000000001</v>
      </c>
      <c r="S5">
        <v>6.6817000000000002</v>
      </c>
    </row>
    <row r="6" spans="1:19" x14ac:dyDescent="0.25">
      <c r="A6">
        <v>4</v>
      </c>
      <c r="B6" t="s">
        <v>7</v>
      </c>
      <c r="C6">
        <v>9.9374000000000002</v>
      </c>
      <c r="D6">
        <v>3.0182000000000002</v>
      </c>
      <c r="F6">
        <v>3</v>
      </c>
      <c r="G6">
        <v>424</v>
      </c>
      <c r="H6">
        <v>12.9999</v>
      </c>
      <c r="I6">
        <v>8.7474000000000007</v>
      </c>
      <c r="K6">
        <v>3</v>
      </c>
      <c r="L6" t="s">
        <v>7</v>
      </c>
      <c r="M6">
        <v>9.4872999999999994</v>
      </c>
      <c r="N6">
        <v>4.0659000000000001</v>
      </c>
      <c r="P6">
        <v>3</v>
      </c>
      <c r="Q6">
        <v>121</v>
      </c>
      <c r="R6">
        <v>40.856200000000001</v>
      </c>
      <c r="S6">
        <v>34.839100000000002</v>
      </c>
    </row>
    <row r="7" spans="1:19" x14ac:dyDescent="0.25">
      <c r="A7">
        <v>5</v>
      </c>
      <c r="B7">
        <v>323</v>
      </c>
      <c r="C7">
        <v>11.791700000000001</v>
      </c>
      <c r="D7">
        <v>6.2888999999999999</v>
      </c>
      <c r="F7">
        <v>4</v>
      </c>
      <c r="G7">
        <v>424</v>
      </c>
      <c r="H7">
        <v>11.926</v>
      </c>
      <c r="I7">
        <v>13.9815</v>
      </c>
      <c r="K7">
        <v>4</v>
      </c>
      <c r="L7">
        <v>525</v>
      </c>
      <c r="M7">
        <v>11.2095</v>
      </c>
      <c r="N7">
        <v>8.2120999999999995</v>
      </c>
      <c r="P7">
        <v>4</v>
      </c>
      <c r="Q7">
        <v>121</v>
      </c>
      <c r="R7">
        <v>12.0326</v>
      </c>
      <c r="S7">
        <v>3.6922000000000001</v>
      </c>
    </row>
    <row r="8" spans="1:19" x14ac:dyDescent="0.25">
      <c r="A8">
        <v>5</v>
      </c>
      <c r="B8">
        <v>323</v>
      </c>
      <c r="C8">
        <v>12.4793</v>
      </c>
      <c r="D8">
        <v>3.1272000000000002</v>
      </c>
      <c r="F8">
        <v>5</v>
      </c>
      <c r="G8">
        <v>424</v>
      </c>
      <c r="H8">
        <v>9.3512000000000004</v>
      </c>
      <c r="I8">
        <v>3.8119999999999998</v>
      </c>
      <c r="K8">
        <v>5</v>
      </c>
      <c r="L8" t="s">
        <v>7</v>
      </c>
      <c r="M8">
        <v>10.683199999999999</v>
      </c>
      <c r="N8">
        <v>2.74</v>
      </c>
      <c r="P8">
        <v>5</v>
      </c>
      <c r="Q8">
        <v>121</v>
      </c>
      <c r="R8">
        <v>12.872400000000001</v>
      </c>
      <c r="S8">
        <v>3.9874999999999998</v>
      </c>
    </row>
    <row r="9" spans="1:19" x14ac:dyDescent="0.25">
      <c r="A9">
        <v>6</v>
      </c>
      <c r="B9">
        <v>323</v>
      </c>
      <c r="C9">
        <v>15.624499999999999</v>
      </c>
      <c r="D9">
        <v>3.8065000000000002</v>
      </c>
      <c r="F9">
        <v>6</v>
      </c>
      <c r="G9">
        <v>424</v>
      </c>
      <c r="H9">
        <v>11.9763</v>
      </c>
      <c r="I9">
        <v>3.7808999999999999</v>
      </c>
      <c r="K9">
        <v>6</v>
      </c>
      <c r="L9">
        <v>525</v>
      </c>
      <c r="M9">
        <v>10.4015</v>
      </c>
      <c r="N9">
        <v>2.597</v>
      </c>
      <c r="P9">
        <v>6</v>
      </c>
      <c r="Q9">
        <v>121</v>
      </c>
      <c r="R9">
        <v>12.4977</v>
      </c>
      <c r="S9">
        <v>4.8285</v>
      </c>
    </row>
    <row r="10" spans="1:19" x14ac:dyDescent="0.25">
      <c r="A10">
        <v>7</v>
      </c>
      <c r="B10">
        <v>323</v>
      </c>
      <c r="C10">
        <v>15.4085</v>
      </c>
      <c r="D10">
        <v>4.4806999999999997</v>
      </c>
      <c r="F10">
        <v>7</v>
      </c>
      <c r="G10">
        <v>424</v>
      </c>
      <c r="H10">
        <v>11.1721</v>
      </c>
      <c r="I10">
        <v>6.0307000000000004</v>
      </c>
      <c r="K10">
        <v>7</v>
      </c>
      <c r="L10">
        <v>525</v>
      </c>
      <c r="M10">
        <v>12.7517</v>
      </c>
      <c r="N10">
        <v>3.1356000000000002</v>
      </c>
      <c r="P10">
        <v>7</v>
      </c>
      <c r="Q10">
        <v>121</v>
      </c>
      <c r="R10">
        <v>10.7249</v>
      </c>
      <c r="S10">
        <v>2.6515</v>
      </c>
    </row>
    <row r="11" spans="1:19" x14ac:dyDescent="0.25">
      <c r="A11">
        <v>8</v>
      </c>
      <c r="B11">
        <v>323</v>
      </c>
      <c r="C11">
        <v>13.7027</v>
      </c>
      <c r="D11">
        <v>4.5429000000000004</v>
      </c>
      <c r="F11">
        <v>8</v>
      </c>
      <c r="G11">
        <v>424</v>
      </c>
      <c r="H11">
        <v>11.7982</v>
      </c>
      <c r="I11">
        <v>3.4241999999999999</v>
      </c>
      <c r="K11">
        <v>8</v>
      </c>
      <c r="L11" t="s">
        <v>7</v>
      </c>
      <c r="M11">
        <v>11.2857</v>
      </c>
      <c r="N11">
        <v>3.5632999999999999</v>
      </c>
      <c r="P11">
        <v>8</v>
      </c>
      <c r="Q11">
        <v>121</v>
      </c>
      <c r="R11">
        <v>12.5402</v>
      </c>
      <c r="S11">
        <v>2.0177</v>
      </c>
    </row>
    <row r="13" spans="1:19" x14ac:dyDescent="0.25">
      <c r="B13" t="s">
        <v>11</v>
      </c>
      <c r="C13">
        <f>AVERAGE(C4:C11)</f>
        <v>12.658925</v>
      </c>
      <c r="D13">
        <f>AVERAGE(D4:D11)</f>
        <v>4.1708250000000007</v>
      </c>
      <c r="G13" t="s">
        <v>12</v>
      </c>
      <c r="H13">
        <f>AVERAGE(H4:H11)</f>
        <v>12.785349999999999</v>
      </c>
      <c r="I13">
        <f>AVERAGE(I4:I11)</f>
        <v>7.8561000000000005</v>
      </c>
      <c r="L13" t="s">
        <v>12</v>
      </c>
      <c r="M13">
        <f>AVERAGE(M4:M11)</f>
        <v>11.3661125</v>
      </c>
      <c r="N13">
        <f>AVERAGE(N4:N11)</f>
        <v>4.3852375000000006</v>
      </c>
      <c r="Q13" t="s">
        <v>12</v>
      </c>
      <c r="R13">
        <f>AVERAGE(R4:R11)</f>
        <v>16.211637500000002</v>
      </c>
      <c r="S13">
        <f>AVERAGE(S4:S11)</f>
        <v>8.6702250000000003</v>
      </c>
    </row>
    <row r="14" spans="1:19" x14ac:dyDescent="0.25">
      <c r="B14" t="s">
        <v>13</v>
      </c>
      <c r="C14">
        <f>_xlfn.STDEV.S(C4:C11)</f>
        <v>2.120089975685</v>
      </c>
      <c r="D14">
        <f>_xlfn.STDEV.S(D4:D11)</f>
        <v>1.3515315014033937</v>
      </c>
      <c r="G14" t="s">
        <v>13</v>
      </c>
      <c r="H14">
        <f>_xlfn.STDEV.S(H4:H11)</f>
        <v>2.8838377074407577</v>
      </c>
      <c r="I14">
        <f>_xlfn.STDEV.S(I4:I11)</f>
        <v>5.029866621350056</v>
      </c>
      <c r="L14" t="s">
        <v>13</v>
      </c>
      <c r="M14">
        <f>_xlfn.STDEV.S(M4:M11)</f>
        <v>1.549838831655457</v>
      </c>
      <c r="N14">
        <f>_xlfn.STDEV.S(N4:N11)</f>
        <v>1.8960176882368827</v>
      </c>
      <c r="Q14" t="s">
        <v>13</v>
      </c>
      <c r="R14">
        <f>_xlfn.STDEV.S(R4:R11)</f>
        <v>10.034466977791741</v>
      </c>
      <c r="S14">
        <f>_xlfn.STDEV.S(S4:S11)</f>
        <v>10.919749023378307</v>
      </c>
    </row>
    <row r="15" spans="1:19" x14ac:dyDescent="0.25">
      <c r="B15" t="s">
        <v>14</v>
      </c>
      <c r="C15">
        <f>2*C14</f>
        <v>4.24017995137</v>
      </c>
      <c r="D15">
        <f>2*D14</f>
        <v>2.7030630028067875</v>
      </c>
      <c r="G15" t="s">
        <v>14</v>
      </c>
      <c r="H15">
        <f>2*H14</f>
        <v>5.7676754148815155</v>
      </c>
      <c r="I15">
        <f>2*I14</f>
        <v>10.059733242700112</v>
      </c>
      <c r="L15" t="s">
        <v>14</v>
      </c>
      <c r="M15">
        <f>2*M14</f>
        <v>3.099677663310914</v>
      </c>
      <c r="N15">
        <f>2*N14</f>
        <v>3.7920353764737653</v>
      </c>
      <c r="Q15" t="s">
        <v>14</v>
      </c>
      <c r="R15">
        <f>2*R14</f>
        <v>20.068933955583482</v>
      </c>
      <c r="S15">
        <f>2*S14</f>
        <v>21.839498046756614</v>
      </c>
    </row>
    <row r="16" spans="1:19" x14ac:dyDescent="0.25">
      <c r="B16" t="s">
        <v>15</v>
      </c>
      <c r="C16">
        <f>C13+C15</f>
        <v>16.899104951369999</v>
      </c>
      <c r="D16">
        <f>D15+D13</f>
        <v>6.8738880028067886</v>
      </c>
      <c r="G16" t="s">
        <v>15</v>
      </c>
      <c r="H16">
        <f>H15+H13</f>
        <v>18.553025414881514</v>
      </c>
      <c r="I16">
        <f>I15+I13</f>
        <v>17.915833242700113</v>
      </c>
      <c r="L16" t="s">
        <v>15</v>
      </c>
      <c r="M16">
        <f>M15+M13</f>
        <v>14.465790163310913</v>
      </c>
      <c r="N16">
        <f>N15+N13</f>
        <v>8.177272876473765</v>
      </c>
      <c r="Q16" t="s">
        <v>15</v>
      </c>
      <c r="R16">
        <f>R15+R13</f>
        <v>36.280571455583484</v>
      </c>
      <c r="S16">
        <f>S15+S13</f>
        <v>30.509723046756612</v>
      </c>
    </row>
  </sheetData>
  <conditionalFormatting sqref="C4:C11">
    <cfRule type="cellIs" dxfId="7" priority="8" operator="greaterThan">
      <formula>$C$16</formula>
    </cfRule>
  </conditionalFormatting>
  <conditionalFormatting sqref="D4:D11">
    <cfRule type="cellIs" dxfId="6" priority="7" operator="greaterThan">
      <formula>$D$16</formula>
    </cfRule>
  </conditionalFormatting>
  <conditionalFormatting sqref="H4:H11">
    <cfRule type="cellIs" dxfId="5" priority="6" operator="greaterThan">
      <formula>$H$16</formula>
    </cfRule>
  </conditionalFormatting>
  <conditionalFormatting sqref="I4:I11">
    <cfRule type="cellIs" dxfId="4" priority="5" operator="greaterThan">
      <formula>$I$16</formula>
    </cfRule>
  </conditionalFormatting>
  <conditionalFormatting sqref="M4:M11">
    <cfRule type="cellIs" dxfId="3" priority="4" operator="greaterThan">
      <formula>$M$16</formula>
    </cfRule>
  </conditionalFormatting>
  <conditionalFormatting sqref="N4:N11">
    <cfRule type="cellIs" dxfId="2" priority="3" operator="greaterThan">
      <formula>$N$16</formula>
    </cfRule>
  </conditionalFormatting>
  <conditionalFormatting sqref="R4:R11">
    <cfRule type="cellIs" dxfId="1" priority="2" operator="greaterThan">
      <formula>$R$16</formula>
    </cfRule>
  </conditionalFormatting>
  <conditionalFormatting sqref="S4:S11">
    <cfRule type="cellIs" dxfId="0" priority="1" operator="greaterThan">
      <formula>$S$16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2015-05-25T23:46:55Z</dcterms:created>
  <dcterms:modified xsi:type="dcterms:W3CDTF">2015-07-21T05:34:02Z</dcterms:modified>
</cp:coreProperties>
</file>