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7" i="1"/>
  <c r="AD17" i="1"/>
  <c r="AE16" i="1"/>
  <c r="AD16" i="1"/>
  <c r="AE15" i="1"/>
  <c r="AD15" i="1"/>
  <c r="AD18" i="1" s="1"/>
  <c r="AA17" i="1"/>
  <c r="AA18" i="1" s="1"/>
  <c r="AA16" i="1"/>
  <c r="Z16" i="1"/>
  <c r="Z17" i="1" s="1"/>
  <c r="Z18" i="1" s="1"/>
  <c r="AA15" i="1"/>
  <c r="Z15" i="1"/>
  <c r="W16" i="1"/>
  <c r="W17" i="1" s="1"/>
  <c r="V16" i="1"/>
  <c r="V17" i="1" s="1"/>
  <c r="W15" i="1"/>
  <c r="W18" i="1" s="1"/>
  <c r="V15" i="1"/>
  <c r="V18" i="1" s="1"/>
  <c r="S18" i="1"/>
  <c r="R18" i="1"/>
  <c r="S17" i="1"/>
  <c r="R17" i="1"/>
  <c r="S16" i="1"/>
  <c r="R16" i="1"/>
  <c r="S15" i="1"/>
  <c r="R15" i="1"/>
  <c r="N17" i="1"/>
  <c r="N18" i="1" s="1"/>
  <c r="O16" i="1"/>
  <c r="O17" i="1" s="1"/>
  <c r="O18" i="1" s="1"/>
  <c r="N16" i="1"/>
  <c r="O15" i="1"/>
  <c r="N15" i="1"/>
  <c r="K16" i="1"/>
  <c r="K17" i="1" s="1"/>
  <c r="J16" i="1"/>
  <c r="J17" i="1" s="1"/>
  <c r="J18" i="1" s="1"/>
  <c r="K15" i="1"/>
  <c r="K18" i="1" s="1"/>
  <c r="J15" i="1"/>
  <c r="G16" i="1"/>
  <c r="G17" i="1" s="1"/>
  <c r="G18" i="1" s="1"/>
  <c r="F16" i="1"/>
  <c r="F17" i="1" s="1"/>
  <c r="G15" i="1"/>
  <c r="F15" i="1"/>
  <c r="F18" i="1" s="1"/>
  <c r="C18" i="1"/>
  <c r="B18" i="1"/>
  <c r="C17" i="1"/>
  <c r="B17" i="1"/>
  <c r="C16" i="1"/>
  <c r="B16" i="1"/>
  <c r="C15" i="1"/>
  <c r="B15" i="1"/>
  <c r="B51" i="1" l="1"/>
  <c r="B53" i="1" s="1"/>
  <c r="AE18" i="1"/>
  <c r="N32" i="1"/>
  <c r="Q32" i="1" s="1"/>
  <c r="AC26" i="1" s="1"/>
  <c r="N29" i="1"/>
  <c r="Q29" i="1" s="1"/>
  <c r="Z26" i="1" s="1"/>
  <c r="O33" i="1"/>
  <c r="R33" i="1" s="1"/>
  <c r="AN26" i="1" s="1"/>
  <c r="N30" i="1"/>
  <c r="Q30" i="1" s="1"/>
  <c r="AA26" i="1" s="1"/>
  <c r="O26" i="1"/>
  <c r="R26" i="1" s="1"/>
  <c r="AG26" i="1" s="1"/>
  <c r="O34" i="1"/>
  <c r="R34" i="1" s="1"/>
  <c r="AO26" i="1" s="1"/>
  <c r="O27" i="1"/>
  <c r="R27" i="1" s="1"/>
  <c r="AH26" i="1" s="1"/>
  <c r="O35" i="1"/>
  <c r="R35" i="1" s="1"/>
  <c r="AP26" i="1" s="1"/>
  <c r="O28" i="1"/>
  <c r="R28" i="1" s="1"/>
  <c r="AI26" i="1" s="1"/>
  <c r="U26" i="1"/>
  <c r="C51" i="1"/>
  <c r="C52" i="1" s="1"/>
  <c r="N35" i="1"/>
  <c r="Q35" i="1" s="1"/>
  <c r="AF26" i="1" s="1"/>
  <c r="N33" i="1"/>
  <c r="Q33" i="1" s="1"/>
  <c r="AD26" i="1" s="1"/>
  <c r="B50" i="1"/>
  <c r="N26" i="1"/>
  <c r="Q26" i="1" s="1"/>
  <c r="W26" i="1" s="1"/>
  <c r="N34" i="1"/>
  <c r="Q34" i="1" s="1"/>
  <c r="AE26" i="1" s="1"/>
  <c r="N31" i="1"/>
  <c r="Q31" i="1" s="1"/>
  <c r="AB26" i="1" s="1"/>
  <c r="C53" i="1"/>
  <c r="O31" i="1"/>
  <c r="R31" i="1" s="1"/>
  <c r="AL26" i="1" s="1"/>
  <c r="C50" i="1"/>
  <c r="O32" i="1"/>
  <c r="R32" i="1" s="1"/>
  <c r="AM26" i="1" s="1"/>
  <c r="O29" i="1"/>
  <c r="R29" i="1" s="1"/>
  <c r="AJ26" i="1" s="1"/>
  <c r="O30" i="1"/>
  <c r="R30" i="1" s="1"/>
  <c r="AK26" i="1" s="1"/>
  <c r="B52" i="1" l="1"/>
  <c r="B55" i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<sst xmlns="http://schemas.openxmlformats.org/spreadsheetml/2006/main" count="48" uniqueCount="22">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</sst>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AD3" sqref="AD3:AE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15.275</v>
      </c>
      <c r="C3">
        <v>4.3078000000000003</v>
      </c>
      <c r="E3" s="1">
        <v>525</v>
      </c>
      <c r="F3">
        <v>15.3932</v>
      </c>
      <c r="G3">
        <v>4.3156999999999996</v>
      </c>
      <c r="I3" s="1">
        <v>525</v>
      </c>
      <c r="J3">
        <v>20.527100000000001</v>
      </c>
      <c r="K3">
        <v>5.7088999999999999</v>
      </c>
      <c r="M3" s="1">
        <v>525</v>
      </c>
      <c r="Q3" s="1">
        <v>525</v>
      </c>
      <c r="R3">
        <v>14.0756</v>
      </c>
      <c r="S3">
        <v>7.2760999999999996</v>
      </c>
      <c r="U3" s="1">
        <v>525</v>
      </c>
      <c r="Y3" s="1">
        <v>525</v>
      </c>
      <c r="AC3" s="1">
        <v>525</v>
      </c>
    </row>
    <row r="4" spans="1:31" x14ac:dyDescent="0.25">
      <c r="A4" s="1">
        <v>0.1</v>
      </c>
      <c r="B4">
        <v>15.369300000000001</v>
      </c>
      <c r="C4">
        <v>4.3856000000000002</v>
      </c>
      <c r="E4" s="1">
        <v>0.1</v>
      </c>
      <c r="F4">
        <v>15.228400000000001</v>
      </c>
      <c r="G4">
        <v>3.4876</v>
      </c>
      <c r="I4" s="1">
        <v>0.1</v>
      </c>
      <c r="J4">
        <v>17.956800000000001</v>
      </c>
      <c r="K4">
        <v>3.3443999999999998</v>
      </c>
      <c r="M4" s="1">
        <v>0.1</v>
      </c>
      <c r="Q4" s="1">
        <v>0.1</v>
      </c>
      <c r="R4">
        <v>15.0532</v>
      </c>
      <c r="S4">
        <v>7.1657000000000002</v>
      </c>
      <c r="U4" s="1">
        <v>0.1</v>
      </c>
      <c r="Y4" s="1">
        <v>0.1</v>
      </c>
      <c r="AC4" s="1">
        <v>0.1</v>
      </c>
    </row>
    <row r="5" spans="1:31" x14ac:dyDescent="0.25">
      <c r="A5" s="1">
        <v>0.2</v>
      </c>
      <c r="B5">
        <v>14.922599999999999</v>
      </c>
      <c r="C5">
        <v>4.2794999999999996</v>
      </c>
      <c r="E5" s="1">
        <v>0.2</v>
      </c>
      <c r="F5">
        <v>14.944100000000001</v>
      </c>
      <c r="G5">
        <v>3.9956</v>
      </c>
      <c r="I5" s="1">
        <v>0.2</v>
      </c>
      <c r="J5">
        <v>19.7852</v>
      </c>
      <c r="K5">
        <v>3.5693000000000001</v>
      </c>
      <c r="M5" s="1">
        <v>0.2</v>
      </c>
      <c r="Q5" s="1">
        <v>0.2</v>
      </c>
      <c r="R5">
        <v>12.918799999999999</v>
      </c>
      <c r="S5">
        <v>7.5147000000000004</v>
      </c>
      <c r="U5" s="1">
        <v>0.2</v>
      </c>
      <c r="Y5" s="1">
        <v>0.2</v>
      </c>
      <c r="AC5" s="1">
        <v>0.2</v>
      </c>
    </row>
    <row r="6" spans="1:31" x14ac:dyDescent="0.25">
      <c r="A6" s="1">
        <v>0.3</v>
      </c>
      <c r="B6">
        <v>19.385899999999999</v>
      </c>
      <c r="C6">
        <v>4.4504999999999999</v>
      </c>
      <c r="E6" s="1">
        <v>0.3</v>
      </c>
      <c r="F6">
        <v>16.014900000000001</v>
      </c>
      <c r="G6">
        <v>3.9786999999999999</v>
      </c>
      <c r="I6" s="1">
        <v>0.3</v>
      </c>
      <c r="K6">
        <v>3.3999000000000001</v>
      </c>
      <c r="M6" s="1">
        <v>0.3</v>
      </c>
      <c r="Q6" s="1">
        <v>0.3</v>
      </c>
      <c r="R6">
        <v>14.4397</v>
      </c>
      <c r="S6">
        <v>6.3510999999999997</v>
      </c>
      <c r="U6" s="1">
        <v>0.3</v>
      </c>
      <c r="Y6" s="1">
        <v>0.3</v>
      </c>
      <c r="AC6" s="1">
        <v>0.3</v>
      </c>
    </row>
    <row r="7" spans="1:31" x14ac:dyDescent="0.25">
      <c r="A7" s="1">
        <v>0.4</v>
      </c>
      <c r="B7">
        <v>16.4818</v>
      </c>
      <c r="C7">
        <v>3.5699000000000001</v>
      </c>
      <c r="E7" s="1">
        <v>0.4</v>
      </c>
      <c r="F7">
        <v>16.196300000000001</v>
      </c>
      <c r="I7" s="1">
        <v>0.4</v>
      </c>
      <c r="J7">
        <v>17.961400000000001</v>
      </c>
      <c r="K7">
        <v>3.0367999999999999</v>
      </c>
      <c r="M7" s="1">
        <v>0.4</v>
      </c>
      <c r="Q7" s="1">
        <v>0.4</v>
      </c>
      <c r="R7">
        <v>13.1907</v>
      </c>
      <c r="S7">
        <v>4.8244999999999996</v>
      </c>
      <c r="U7" s="1">
        <v>0.4</v>
      </c>
      <c r="Y7" s="1">
        <v>0.4</v>
      </c>
      <c r="AC7" s="1">
        <v>0.4</v>
      </c>
    </row>
    <row r="8" spans="1:31" x14ac:dyDescent="0.25">
      <c r="A8" s="1">
        <v>0.5</v>
      </c>
      <c r="B8">
        <v>13.4612</v>
      </c>
      <c r="C8">
        <v>4.1624999999999996</v>
      </c>
      <c r="E8" s="1">
        <v>0.5</v>
      </c>
      <c r="F8">
        <v>13.577299999999999</v>
      </c>
      <c r="G8">
        <v>3.9009</v>
      </c>
      <c r="I8" s="1">
        <v>0.5</v>
      </c>
      <c r="J8">
        <v>18.3794</v>
      </c>
      <c r="K8">
        <v>3.2416</v>
      </c>
      <c r="M8" s="1">
        <v>0.5</v>
      </c>
      <c r="Q8" s="1">
        <v>0.5</v>
      </c>
      <c r="R8">
        <v>13.757300000000001</v>
      </c>
      <c r="S8">
        <v>6.7323000000000004</v>
      </c>
      <c r="U8" s="1">
        <v>0.5</v>
      </c>
      <c r="Y8" s="1">
        <v>0.5</v>
      </c>
      <c r="AC8" s="1">
        <v>0.5</v>
      </c>
    </row>
    <row r="9" spans="1:31" x14ac:dyDescent="0.25">
      <c r="A9" s="1">
        <v>0.6</v>
      </c>
      <c r="B9">
        <v>13.943300000000001</v>
      </c>
      <c r="C9">
        <v>3.2938999999999998</v>
      </c>
      <c r="E9" s="1">
        <v>0.6</v>
      </c>
      <c r="F9">
        <v>13.8996</v>
      </c>
      <c r="G9">
        <v>3.0503999999999998</v>
      </c>
      <c r="I9" s="1">
        <v>0.6</v>
      </c>
      <c r="J9">
        <v>20.7469</v>
      </c>
      <c r="K9">
        <v>3.2433000000000001</v>
      </c>
      <c r="M9" s="1">
        <v>0.6</v>
      </c>
      <c r="Q9" s="1">
        <v>0.6</v>
      </c>
      <c r="R9">
        <v>16.493200000000002</v>
      </c>
      <c r="S9">
        <v>6.1662999999999997</v>
      </c>
      <c r="U9" s="1">
        <v>0.6</v>
      </c>
      <c r="Y9" s="1">
        <v>0.6</v>
      </c>
      <c r="AC9" s="1">
        <v>0.6</v>
      </c>
    </row>
    <row r="10" spans="1:31" x14ac:dyDescent="0.25">
      <c r="A10" s="1">
        <v>0.7</v>
      </c>
      <c r="B10">
        <v>18.1861</v>
      </c>
      <c r="C10">
        <v>4.9946999999999999</v>
      </c>
      <c r="E10" s="1">
        <v>0.7</v>
      </c>
      <c r="F10">
        <v>13.8529</v>
      </c>
      <c r="G10">
        <v>3.6747999999999998</v>
      </c>
      <c r="I10" s="1">
        <v>0.7</v>
      </c>
      <c r="J10">
        <v>18.9754</v>
      </c>
      <c r="K10">
        <v>3.3218000000000001</v>
      </c>
      <c r="M10" s="1">
        <v>0.7</v>
      </c>
      <c r="Q10" s="1">
        <v>0.7</v>
      </c>
      <c r="R10">
        <v>8.9818999999999996</v>
      </c>
      <c r="S10">
        <v>4.3258999999999999</v>
      </c>
      <c r="U10" s="1">
        <v>0.7</v>
      </c>
      <c r="Y10" s="1">
        <v>0.7</v>
      </c>
      <c r="AC10" s="1">
        <v>0.7</v>
      </c>
    </row>
    <row r="11" spans="1:31" x14ac:dyDescent="0.25">
      <c r="A11" s="1">
        <v>0.8</v>
      </c>
      <c r="B11">
        <v>20.319400000000002</v>
      </c>
      <c r="C11">
        <v>3.9940000000000002</v>
      </c>
      <c r="E11" s="1">
        <v>0.8</v>
      </c>
      <c r="G11">
        <v>3.6347999999999998</v>
      </c>
      <c r="I11" s="1">
        <v>0.8</v>
      </c>
      <c r="J11">
        <v>20.022200000000002</v>
      </c>
      <c r="M11" s="1">
        <v>0.8</v>
      </c>
      <c r="Q11" s="1">
        <v>0.8</v>
      </c>
      <c r="R11">
        <v>13.375999999999999</v>
      </c>
      <c r="S11">
        <v>6.6554000000000002</v>
      </c>
      <c r="U11" s="1">
        <v>0.8</v>
      </c>
      <c r="Y11" s="1">
        <v>0.8</v>
      </c>
      <c r="AC11" s="1">
        <v>0.8</v>
      </c>
    </row>
    <row r="12" spans="1:31" x14ac:dyDescent="0.25">
      <c r="A12" s="1">
        <v>0.9</v>
      </c>
      <c r="B12">
        <v>17.889299999999999</v>
      </c>
      <c r="C12">
        <v>3.5790000000000002</v>
      </c>
      <c r="E12" s="1">
        <v>0.9</v>
      </c>
      <c r="F12">
        <v>17.0427</v>
      </c>
      <c r="G12">
        <v>4.3673999999999999</v>
      </c>
      <c r="I12" s="1">
        <v>0.9</v>
      </c>
      <c r="J12">
        <v>17.457000000000001</v>
      </c>
      <c r="K12">
        <v>3.7703000000000002</v>
      </c>
      <c r="M12" s="1">
        <v>0.9</v>
      </c>
      <c r="Q12" s="1">
        <v>0.9</v>
      </c>
      <c r="R12">
        <v>11.521699999999999</v>
      </c>
      <c r="S12">
        <v>7.8384999999999998</v>
      </c>
      <c r="U12" s="1">
        <v>0.9</v>
      </c>
      <c r="Y12" s="1">
        <v>0.9</v>
      </c>
      <c r="AC12" s="1">
        <v>0.9</v>
      </c>
    </row>
    <row r="13" spans="1:31" x14ac:dyDescent="0.25">
      <c r="A13" s="1">
        <v>1</v>
      </c>
      <c r="B13">
        <v>14.631</v>
      </c>
      <c r="C13">
        <v>3.9268000000000001</v>
      </c>
      <c r="E13" s="1">
        <v>1</v>
      </c>
      <c r="F13">
        <v>14.000299999999999</v>
      </c>
      <c r="G13">
        <v>3.9510999999999998</v>
      </c>
      <c r="I13" s="1">
        <v>1</v>
      </c>
      <c r="J13">
        <v>19.971599999999999</v>
      </c>
      <c r="K13">
        <v>3.3359999999999999</v>
      </c>
      <c r="M13" s="1">
        <v>1</v>
      </c>
      <c r="Q13" s="1">
        <v>1</v>
      </c>
      <c r="R13">
        <v>9.7362000000000002</v>
      </c>
      <c r="S13">
        <v>4.5000999999999998</v>
      </c>
      <c r="U13" s="1">
        <v>1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16.458989999999996</v>
      </c>
      <c r="C15">
        <f>AVERAGE(C4:C13)</f>
        <v>4.0636400000000004</v>
      </c>
      <c r="F15">
        <f>AVERAGE(F4:F13)</f>
        <v>14.972944444444446</v>
      </c>
      <c r="G15">
        <f>AVERAGE(G4:G13)</f>
        <v>3.7823666666666664</v>
      </c>
      <c r="J15">
        <f>AVERAGE(J4:J13)</f>
        <v>19.028433333333332</v>
      </c>
      <c r="K15">
        <f>AVERAGE(K4:K13)</f>
        <v>3.3625999999999996</v>
      </c>
      <c r="N15" t="e">
        <f>AVERAGE(N4:N13)</f>
        <v>#DIV/0!</v>
      </c>
      <c r="O15" t="e">
        <f>AVERAGE(O4:O13)</f>
        <v>#DIV/0!</v>
      </c>
      <c r="R15">
        <f>AVERAGE(R4:R13)</f>
        <v>12.946870000000001</v>
      </c>
      <c r="S15">
        <f>AVERAGE(S4:S13)</f>
        <v>6.2074499999999997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2.3735507973638947</v>
      </c>
      <c r="C16">
        <f>STDEV(C4:C13)</f>
        <v>0.50236000415815052</v>
      </c>
      <c r="F16">
        <f>STDEV(F4:F13)</f>
        <v>1.236561577632824</v>
      </c>
      <c r="G16">
        <f>STDEV(G4:G13)</f>
        <v>0.37496823532134033</v>
      </c>
      <c r="J16">
        <f>STDEV(J4:J13)</f>
        <v>1.1501835005771901</v>
      </c>
      <c r="K16">
        <f>STDEV(K4:K13)</f>
        <v>0.20858392795227543</v>
      </c>
      <c r="N16" t="e">
        <f>STDEV(N4:N13)</f>
        <v>#DIV/0!</v>
      </c>
      <c r="O16" t="e">
        <f>STDEV(O4:O13)</f>
        <v>#DIV/0!</v>
      </c>
      <c r="R16">
        <f>STDEV(R4:R13)</f>
        <v>2.3142868534628733</v>
      </c>
      <c r="S16">
        <f>STDEV(S4:S13)</f>
        <v>1.2540490077699848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4.7471015947277895</v>
      </c>
      <c r="C17">
        <f>2*C16</f>
        <v>1.004720008316301</v>
      </c>
      <c r="F17">
        <f>2*F16</f>
        <v>2.4731231552656481</v>
      </c>
      <c r="G17">
        <f>2*G16</f>
        <v>0.74993647064268065</v>
      </c>
      <c r="J17">
        <f>2*J16</f>
        <v>2.3003670011543802</v>
      </c>
      <c r="K17">
        <f>2*K16</f>
        <v>0.41716785590455085</v>
      </c>
      <c r="N17" t="e">
        <f>2*N16</f>
        <v>#DIV/0!</v>
      </c>
      <c r="O17" t="e">
        <f>2*O16</f>
        <v>#DIV/0!</v>
      </c>
      <c r="R17">
        <f>2*R16</f>
        <v>4.6285737069257467</v>
      </c>
      <c r="S17">
        <f>2*S16</f>
        <v>2.5080980155399697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21.206091594727788</v>
      </c>
      <c r="C18">
        <f>C15+C17</f>
        <v>5.0683600083163016</v>
      </c>
      <c r="F18">
        <f>F15+F17</f>
        <v>17.446067599710094</v>
      </c>
      <c r="G18">
        <f>G15+G17</f>
        <v>4.5323031373093468</v>
      </c>
      <c r="J18">
        <f>J15+J17</f>
        <v>21.328800334487713</v>
      </c>
      <c r="K18">
        <f>K15+K17</f>
        <v>3.7797678559045504</v>
      </c>
      <c r="N18" t="e">
        <f>N15+N17</f>
        <v>#DIV/0!</v>
      </c>
      <c r="O18" t="e">
        <f>O15+O17</f>
        <v>#DIV/0!</v>
      </c>
      <c r="R18">
        <f>R15+R17</f>
        <v>17.575443706925746</v>
      </c>
      <c r="S18">
        <f>S15+S17</f>
        <v>8.7155480155399694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16.317724999999999</v>
      </c>
      <c r="K26">
        <f>AVERAGE(C3,G3,K3,O3,S3,W3,AA3,AE3)</f>
        <v>5.4021249999999998</v>
      </c>
      <c r="N26">
        <f>J27-J26</f>
        <v>-0.41579999999999728</v>
      </c>
      <c r="O26">
        <f>K27-K26</f>
        <v>-0.80629999999999935</v>
      </c>
      <c r="P26" s="1">
        <v>0.1</v>
      </c>
      <c r="Q26">
        <f>N26/J26*100</f>
        <v>-2.5481493284143304</v>
      </c>
      <c r="R26">
        <f>O26/K26*100</f>
        <v>-14.925607978341846</v>
      </c>
      <c r="U26">
        <f>J26</f>
        <v>16.317724999999999</v>
      </c>
      <c r="V26">
        <f>K26</f>
        <v>5.4021249999999998</v>
      </c>
      <c r="W26">
        <f>Q26</f>
        <v>-2.5481493284143304</v>
      </c>
      <c r="X26">
        <f>Q27</f>
        <v>-4.136912467883854</v>
      </c>
      <c r="Y26">
        <f>Q28</f>
        <v>1.8125994892057722</v>
      </c>
      <c r="Z26">
        <f>Q29</f>
        <v>-2.2072623481520859</v>
      </c>
      <c r="AA26">
        <f>Q30</f>
        <v>-9.3390775981333096</v>
      </c>
      <c r="AB26">
        <f>Q31</f>
        <v>-0.28787713973608314</v>
      </c>
      <c r="AC26">
        <f>Q32</f>
        <v>-8.0810897352418802</v>
      </c>
      <c r="AD26">
        <f>Q33</f>
        <v>9.732616934448064</v>
      </c>
      <c r="AE26">
        <f>Q34</f>
        <v>-2.0839302047313457</v>
      </c>
      <c r="AF26">
        <f>Q35</f>
        <v>-10.620046605761519</v>
      </c>
      <c r="AG26">
        <f>R26</f>
        <v>-14.925607978341846</v>
      </c>
      <c r="AH26">
        <f>R27</f>
        <v>-10.409792442788708</v>
      </c>
      <c r="AI26">
        <f>R28</f>
        <v>-15.865515884952682</v>
      </c>
      <c r="AJ26">
        <f>R29</f>
        <v>-29.464793946826479</v>
      </c>
      <c r="AK26">
        <f>R30</f>
        <v>-16.526829719786186</v>
      </c>
      <c r="AL26">
        <f>R31</f>
        <v>-27.093967651618573</v>
      </c>
      <c r="AM26">
        <f>R32</f>
        <v>-24.487123122845176</v>
      </c>
      <c r="AN26">
        <f>R33</f>
        <v>-11.860610407941316</v>
      </c>
      <c r="AO26">
        <f>R34</f>
        <v>-9.5022791956868833</v>
      </c>
      <c r="AP26">
        <f>R35</f>
        <v>-27.27861721081981</v>
      </c>
    </row>
    <row r="27" spans="1:42" x14ac:dyDescent="0.25">
      <c r="I27" s="1">
        <v>0.1</v>
      </c>
      <c r="J27">
        <f>AVERAGE(B4,F4,J4,N4,R4,V4,Z4,AD4)</f>
        <v>15.901925000000002</v>
      </c>
      <c r="K27">
        <f>AVERAGE(C4,G4,K4,O4,S4,W4,AA4,AE4)</f>
        <v>4.5958250000000005</v>
      </c>
      <c r="N27">
        <f>J28-J26</f>
        <v>-0.67505000000000059</v>
      </c>
      <c r="O27">
        <f>K28-K26</f>
        <v>-0.56234999999999946</v>
      </c>
      <c r="P27" s="1">
        <v>0.2</v>
      </c>
      <c r="Q27">
        <f>N27/J26*100</f>
        <v>-4.136912467883854</v>
      </c>
      <c r="R27">
        <f>O27/K26*100</f>
        <v>-10.409792442788708</v>
      </c>
    </row>
    <row r="28" spans="1:42" x14ac:dyDescent="0.25">
      <c r="I28" s="1">
        <v>0.2</v>
      </c>
      <c r="J28">
        <f>AVERAGE(B5,F5,J5,N5,R5,V5,Z5,AD5)</f>
        <v>15.642674999999999</v>
      </c>
      <c r="K28">
        <f>AVERAGE(C5,G5,K5,O5,S5,W5,AA5,AE5)</f>
        <v>4.8397750000000004</v>
      </c>
      <c r="N28">
        <f>J29-J26</f>
        <v>0.29577500000000256</v>
      </c>
      <c r="O28">
        <f>K29-K26</f>
        <v>-0.85707500000000003</v>
      </c>
      <c r="P28" s="1">
        <v>0.3</v>
      </c>
      <c r="Q28">
        <f>N28/J26*100</f>
        <v>1.8125994892057722</v>
      </c>
      <c r="R28">
        <f>O28/K26*100</f>
        <v>-15.865515884952682</v>
      </c>
    </row>
    <row r="29" spans="1:42" x14ac:dyDescent="0.25">
      <c r="I29" s="1">
        <v>0.3</v>
      </c>
      <c r="J29">
        <f>AVERAGE(B6,F6,J6,N6,R6,V6,Z6,AD6)</f>
        <v>16.613500000000002</v>
      </c>
      <c r="K29">
        <f>AVERAGE(C6,G6,K6,O6,S6,W6,AA6,AE6)</f>
        <v>4.5450499999999998</v>
      </c>
      <c r="N29">
        <f>J30-J26</f>
        <v>-0.36017499999999991</v>
      </c>
      <c r="O29">
        <f>K30-K26</f>
        <v>-1.5917249999999998</v>
      </c>
      <c r="P29" s="1">
        <v>0.4</v>
      </c>
      <c r="Q29">
        <f>N29/J26*100</f>
        <v>-2.2072623481520859</v>
      </c>
      <c r="R29">
        <f>O29/K26*100</f>
        <v>-29.464793946826479</v>
      </c>
    </row>
    <row r="30" spans="1:42" x14ac:dyDescent="0.25">
      <c r="I30" s="1">
        <v>0.4</v>
      </c>
      <c r="J30">
        <f>AVERAGE(B7,F7,J7,N7,R7,V7,Z7,AD7)</f>
        <v>15.957549999999999</v>
      </c>
      <c r="K30">
        <f>AVERAGE(C7,G7,K7,O7,S7,W7,AA7,AE7)</f>
        <v>3.8104</v>
      </c>
      <c r="N30">
        <f>J31-J26</f>
        <v>-1.5239249999999984</v>
      </c>
      <c r="O30">
        <f>K31-K26</f>
        <v>-0.89279999999999937</v>
      </c>
      <c r="P30" s="1">
        <v>0.5</v>
      </c>
      <c r="Q30">
        <f>N30/J26*100</f>
        <v>-9.3390775981333096</v>
      </c>
      <c r="R30">
        <f>O30/K26*100</f>
        <v>-16.526829719786186</v>
      </c>
    </row>
    <row r="31" spans="1:42" x14ac:dyDescent="0.25">
      <c r="I31" s="1">
        <v>0.5</v>
      </c>
      <c r="J31">
        <f>AVERAGE(B8,F8,J8,N8,R8,V8,Z8,AD8)</f>
        <v>14.793800000000001</v>
      </c>
      <c r="K31">
        <f>AVERAGE(C8,G8,K8,O8,S8,W8,AA8,AE8)</f>
        <v>4.5093250000000005</v>
      </c>
      <c r="N31">
        <f>J32-J26</f>
        <v>-4.6974999999999767E-2</v>
      </c>
      <c r="O31">
        <f>K32-K26</f>
        <v>-1.4636499999999999</v>
      </c>
      <c r="P31" s="1">
        <v>0.6</v>
      </c>
      <c r="Q31">
        <f>N31/J26*100</f>
        <v>-0.28787713973608314</v>
      </c>
      <c r="R31">
        <f>O31/K26*100</f>
        <v>-27.093967651618573</v>
      </c>
    </row>
    <row r="32" spans="1:42" x14ac:dyDescent="0.25">
      <c r="I32" s="1">
        <v>0.6</v>
      </c>
      <c r="J32">
        <f>AVERAGE(B9,F9,J9,N9,R9,V9,Z9,AD9)</f>
        <v>16.27075</v>
      </c>
      <c r="K32">
        <f>AVERAGE(C9,G9,K9,O9,S9,W9,AA9,AE9)</f>
        <v>3.9384749999999999</v>
      </c>
      <c r="N32">
        <f>J33-J26</f>
        <v>-1.3186499999999981</v>
      </c>
      <c r="O32">
        <f>K33-K26</f>
        <v>-1.3228249999999999</v>
      </c>
      <c r="P32" s="1">
        <v>0.7</v>
      </c>
      <c r="Q32">
        <f>N32/J26*100</f>
        <v>-8.0810897352418802</v>
      </c>
      <c r="R32">
        <f>O32/K26*100</f>
        <v>-24.487123122845176</v>
      </c>
    </row>
    <row r="33" spans="1:18" x14ac:dyDescent="0.25">
      <c r="I33" s="1">
        <v>0.7</v>
      </c>
      <c r="J33">
        <f>AVERAGE(B10,F10,J10,N10,R10,V10,Z10,AD10)</f>
        <v>14.999075000000001</v>
      </c>
      <c r="K33">
        <f>AVERAGE(C10,G10,K10,O10,S10,W10,AA10,AE10)</f>
        <v>4.0792999999999999</v>
      </c>
      <c r="N33">
        <f>J34-J26</f>
        <v>1.5881416666666652</v>
      </c>
      <c r="O33">
        <f>K34-K26</f>
        <v>-0.64072499999999977</v>
      </c>
      <c r="P33" s="1">
        <v>0.8</v>
      </c>
      <c r="Q33">
        <f>N33/J26*100</f>
        <v>9.732616934448064</v>
      </c>
      <c r="R33">
        <f>O33/K26*100</f>
        <v>-11.860610407941316</v>
      </c>
    </row>
    <row r="34" spans="1:18" x14ac:dyDescent="0.25">
      <c r="I34" s="1">
        <v>0.8</v>
      </c>
      <c r="J34">
        <f>AVERAGE(B11,F11,J11,N11,R11,V11,Z11,AD11)</f>
        <v>17.905866666666665</v>
      </c>
      <c r="K34">
        <f>AVERAGE(C11,G11,K11,O11,S11,W11,AA11,AE11)</f>
        <v>4.7614000000000001</v>
      </c>
      <c r="N34">
        <f>J35-J26</f>
        <v>-0.34004999999999797</v>
      </c>
      <c r="O34">
        <f>K35-K26</f>
        <v>-0.51332500000000003</v>
      </c>
      <c r="P34" s="1">
        <v>0.9</v>
      </c>
      <c r="Q34">
        <f>N34/J26*100</f>
        <v>-2.0839302047313457</v>
      </c>
      <c r="R34">
        <f>O34/K26*100</f>
        <v>-9.5022791956868833</v>
      </c>
    </row>
    <row r="35" spans="1:18" x14ac:dyDescent="0.25">
      <c r="I35" s="1">
        <v>0.9</v>
      </c>
      <c r="J35">
        <f>AVERAGE(B12,F12,J12,N12,R12,V12,Z12,AD12)</f>
        <v>15.977675000000001</v>
      </c>
      <c r="K35">
        <f>AVERAGE(C12,G12,K12,O12,S12,W12,AA12,AE12)</f>
        <v>4.8887999999999998</v>
      </c>
      <c r="N35">
        <f>J36-J26</f>
        <v>-1.7329499999999989</v>
      </c>
      <c r="O35">
        <f>K36-K26</f>
        <v>-1.4736249999999997</v>
      </c>
      <c r="P35" s="1">
        <v>1</v>
      </c>
      <c r="Q35">
        <f>N35/J26*100</f>
        <v>-10.620046605761519</v>
      </c>
      <c r="R35">
        <f>O35/K26*100</f>
        <v>-27.27861721081981</v>
      </c>
    </row>
    <row r="36" spans="1:18" x14ac:dyDescent="0.25">
      <c r="I36" s="1">
        <v>1</v>
      </c>
      <c r="J36">
        <f>AVERAGE(B13,F13,J13,N13,R13,V13,Z13,AD13)</f>
        <v>14.584775</v>
      </c>
      <c r="K36">
        <f>AVERAGE(C13,G13,K13,O13,S13,W13,AA13,AE13)</f>
        <v>3.9285000000000001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15.275</v>
      </c>
      <c r="C41">
        <f>C3</f>
        <v>4.3078000000000003</v>
      </c>
    </row>
    <row r="42" spans="1:18" x14ac:dyDescent="0.25">
      <c r="A42" s="1">
        <v>2</v>
      </c>
      <c r="B42">
        <f>F3</f>
        <v>15.3932</v>
      </c>
      <c r="C42">
        <f>G3</f>
        <v>4.3156999999999996</v>
      </c>
    </row>
    <row r="43" spans="1:18" x14ac:dyDescent="0.25">
      <c r="A43" s="1">
        <v>3</v>
      </c>
      <c r="B43">
        <f>J3</f>
        <v>20.527100000000001</v>
      </c>
      <c r="C43">
        <f>K3</f>
        <v>5.7088999999999999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14.0756</v>
      </c>
      <c r="C45">
        <f>S3</f>
        <v>7.2760999999999996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8.1588624999999997</v>
      </c>
      <c r="C50">
        <f>AVERAGE(C41:C48)</f>
        <v>2.7010624999999999</v>
      </c>
    </row>
    <row r="51" spans="1:3" x14ac:dyDescent="0.25">
      <c r="A51" t="s">
        <v>8</v>
      </c>
      <c r="B51">
        <f>STDEV(B41:B48)</f>
        <v>8.9220776140566063</v>
      </c>
      <c r="C51">
        <f>STDEV(C41:C48)</f>
        <v>3.031964679372813</v>
      </c>
    </row>
    <row r="52" spans="1:3" x14ac:dyDescent="0.25">
      <c r="A52" t="s">
        <v>20</v>
      </c>
      <c r="B52">
        <f>1.5*B51</f>
        <v>13.38311642108491</v>
      </c>
      <c r="C52">
        <f>1.5*C51</f>
        <v>4.5479470190592197</v>
      </c>
    </row>
    <row r="53" spans="1:3" x14ac:dyDescent="0.25">
      <c r="A53" t="s">
        <v>9</v>
      </c>
      <c r="B53">
        <f>2*B51</f>
        <v>17.844155228113213</v>
      </c>
      <c r="C53">
        <f>2*C51</f>
        <v>6.063929358745626</v>
      </c>
    </row>
    <row r="54" spans="1:3" x14ac:dyDescent="0.25">
      <c r="A54" t="s">
        <v>21</v>
      </c>
      <c r="B54">
        <f>B50+B52</f>
        <v>21.541978921084912</v>
      </c>
      <c r="C54">
        <f>C50+C52</f>
        <v>7.2490095190592196</v>
      </c>
    </row>
    <row r="55" spans="1:3" x14ac:dyDescent="0.25">
      <c r="A55" t="s">
        <v>10</v>
      </c>
      <c r="B55">
        <f>B50+B53</f>
        <v>26.003017728113214</v>
      </c>
      <c r="C55">
        <f>C50+C53</f>
        <v>8.7649918587456259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2015-05-25T23:54:28Z</dcterms:created>
  <dcterms:modified xsi:type="dcterms:W3CDTF">2015-07-21T05:46:12Z</dcterms:modified>
</cp:coreProperties>
</file>