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/>
  <c r="B41" i="1"/>
  <c r="B50" i="1"/>
  <c r="V26" i="1"/>
  <c r="K35" i="1"/>
  <c r="O34" i="1"/>
  <c r="R34" i="1"/>
  <c r="AO26" i="1"/>
  <c r="K34" i="1"/>
  <c r="O33" i="1"/>
  <c r="R33" i="1"/>
  <c r="AN26" i="1"/>
  <c r="N28" i="1"/>
  <c r="Q28" i="1"/>
  <c r="Y26" i="1"/>
  <c r="K36" i="1"/>
  <c r="O35" i="1"/>
  <c r="R35" i="1"/>
  <c r="AP26" i="1"/>
  <c r="K33" i="1"/>
  <c r="O32" i="1"/>
  <c r="R32" i="1"/>
  <c r="AM26" i="1"/>
  <c r="K32" i="1"/>
  <c r="O31" i="1"/>
  <c r="R31" i="1"/>
  <c r="AL26" i="1"/>
  <c r="K31" i="1"/>
  <c r="O30" i="1"/>
  <c r="R30" i="1"/>
  <c r="AK26" i="1"/>
  <c r="K30" i="1"/>
  <c r="O29" i="1"/>
  <c r="R29" i="1"/>
  <c r="AJ26" i="1"/>
  <c r="K29" i="1"/>
  <c r="O28" i="1"/>
  <c r="R28" i="1"/>
  <c r="AI26" i="1"/>
  <c r="K28" i="1"/>
  <c r="O27" i="1"/>
  <c r="R27" i="1"/>
  <c r="AH26" i="1"/>
  <c r="K27" i="1"/>
  <c r="K26" i="1"/>
  <c r="J26" i="1"/>
  <c r="U26" i="1"/>
  <c r="J36" i="1"/>
  <c r="N35" i="1"/>
  <c r="Q35" i="1"/>
  <c r="AF26" i="1"/>
  <c r="J35" i="1"/>
  <c r="N34" i="1"/>
  <c r="Q34" i="1"/>
  <c r="AE26" i="1"/>
  <c r="J34" i="1"/>
  <c r="N33" i="1"/>
  <c r="Q33" i="1"/>
  <c r="AD26" i="1"/>
  <c r="J33" i="1"/>
  <c r="N32" i="1"/>
  <c r="Q32" i="1"/>
  <c r="AC26" i="1"/>
  <c r="J32" i="1"/>
  <c r="N31" i="1"/>
  <c r="Q31" i="1"/>
  <c r="AB26" i="1"/>
  <c r="J31" i="1"/>
  <c r="J30" i="1"/>
  <c r="J29" i="1"/>
  <c r="J28" i="1"/>
  <c r="N27" i="1"/>
  <c r="Q27" i="1"/>
  <c r="X26" i="1"/>
  <c r="J27" i="1"/>
  <c r="N26" i="1"/>
  <c r="Q26" i="1"/>
  <c r="W26" i="1"/>
  <c r="AD18" i="1"/>
  <c r="AE17" i="1"/>
  <c r="AE18" i="1"/>
  <c r="AD17" i="1"/>
  <c r="AE16" i="1"/>
  <c r="AD16" i="1"/>
  <c r="AE15" i="1"/>
  <c r="AD15" i="1"/>
  <c r="Z18" i="1"/>
  <c r="Z17" i="1"/>
  <c r="AA16" i="1"/>
  <c r="AA17" i="1"/>
  <c r="Z16" i="1"/>
  <c r="AA15" i="1"/>
  <c r="Z15" i="1"/>
  <c r="W18" i="1"/>
  <c r="V18" i="1"/>
  <c r="W17" i="1"/>
  <c r="V17" i="1"/>
  <c r="W16" i="1"/>
  <c r="V16" i="1"/>
  <c r="W15" i="1"/>
  <c r="V15" i="1"/>
  <c r="S15" i="1"/>
  <c r="S16" i="1"/>
  <c r="S17" i="1"/>
  <c r="S18" i="1"/>
  <c r="R18" i="1"/>
  <c r="R17" i="1"/>
  <c r="R16" i="1"/>
  <c r="R15" i="1"/>
  <c r="O17" i="1"/>
  <c r="N17" i="1"/>
  <c r="O16" i="1"/>
  <c r="N16" i="1"/>
  <c r="O15" i="1"/>
  <c r="O18" i="1"/>
  <c r="N15" i="1"/>
  <c r="N18" i="1"/>
  <c r="K15" i="1"/>
  <c r="K16" i="1"/>
  <c r="K17" i="1"/>
  <c r="K18" i="1"/>
  <c r="J16" i="1"/>
  <c r="J17" i="1"/>
  <c r="J18" i="1"/>
  <c r="J15" i="1"/>
  <c r="G15" i="1"/>
  <c r="G16" i="1"/>
  <c r="G17" i="1"/>
  <c r="G18" i="1"/>
  <c r="F16" i="1"/>
  <c r="F17" i="1"/>
  <c r="F18" i="1"/>
  <c r="F15" i="1"/>
  <c r="C16" i="1"/>
  <c r="C17" i="1"/>
  <c r="B16" i="1"/>
  <c r="B17" i="1"/>
  <c r="B18" i="1"/>
  <c r="C15" i="1"/>
  <c r="B15" i="1"/>
  <c r="C53" i="1"/>
  <c r="C52" i="1"/>
  <c r="N29" i="1"/>
  <c r="Q29" i="1"/>
  <c r="Z26" i="1"/>
  <c r="N30" i="1"/>
  <c r="Q30" i="1"/>
  <c r="AA26" i="1"/>
  <c r="O26" i="1"/>
  <c r="R26" i="1"/>
  <c r="AG26" i="1"/>
  <c r="B51" i="1"/>
  <c r="C50" i="1"/>
  <c r="AA18" i="1"/>
  <c r="C18" i="1"/>
  <c r="B53" i="1"/>
  <c r="B55" i="1"/>
  <c r="B52" i="1"/>
  <c r="B54" i="1"/>
  <c r="C54" i="1"/>
  <c r="C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<sst xmlns="http://schemas.openxmlformats.org/spreadsheetml/2006/main" count="48" uniqueCount="22">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</sst>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F3">
        <v>10.885899999999999</v>
      </c>
      <c r="G3">
        <v>6.1614000000000004</v>
      </c>
      <c r="I3" s="1">
        <v>121</v>
      </c>
      <c r="J3">
        <v>4.0629</v>
      </c>
      <c r="K3">
        <v>2.5286</v>
      </c>
      <c r="M3" s="1">
        <v>121</v>
      </c>
      <c r="Q3" s="1">
        <v>121</v>
      </c>
      <c r="R3">
        <v>6.4981999999999998</v>
      </c>
      <c r="S3">
        <v>8.9647000000000006</v>
      </c>
      <c r="U3" s="1">
        <v>121</v>
      </c>
      <c r="V3">
        <v>6.7896000000000001</v>
      </c>
      <c r="W3">
        <v>11.1334</v>
      </c>
      <c r="Y3" s="1">
        <v>121</v>
      </c>
      <c r="Z3">
        <v>3.6124000000000001</v>
      </c>
      <c r="AA3">
        <v>4.5366999999999997</v>
      </c>
      <c r="AC3" s="1">
        <v>121</v>
      </c>
      <c r="AD3">
        <v>3.351</v>
      </c>
      <c r="AE3">
        <v>4.8196000000000003</v>
      </c>
    </row>
    <row r="4" spans="1:31" x14ac:dyDescent="0.25">
      <c r="A4" s="1">
        <v>0.1</v>
      </c>
      <c r="E4" s="1">
        <v>0.1</v>
      </c>
      <c r="F4">
        <v>6.7854999999999999</v>
      </c>
      <c r="G4">
        <v>4.4729999999999999</v>
      </c>
      <c r="I4" s="1">
        <v>0.1</v>
      </c>
      <c r="J4">
        <v>7.3226000000000004</v>
      </c>
      <c r="K4">
        <v>2.2606000000000002</v>
      </c>
      <c r="M4" s="1">
        <v>0.1</v>
      </c>
      <c r="Q4" s="1">
        <v>0.1</v>
      </c>
      <c r="R4">
        <v>3.8189000000000002</v>
      </c>
      <c r="S4">
        <v>4.5951000000000004</v>
      </c>
      <c r="U4" s="1">
        <v>0.1</v>
      </c>
      <c r="V4">
        <v>6.1418999999999997</v>
      </c>
      <c r="W4">
        <v>7.6955</v>
      </c>
      <c r="Y4" s="1">
        <v>0.1</v>
      </c>
      <c r="Z4">
        <v>4.3792</v>
      </c>
      <c r="AA4">
        <v>4.0086000000000004</v>
      </c>
      <c r="AC4" s="1">
        <v>0.1</v>
      </c>
      <c r="AD4">
        <v>3.3995000000000002</v>
      </c>
      <c r="AE4">
        <v>4.0561999999999996</v>
      </c>
    </row>
    <row r="5" spans="1:31" x14ac:dyDescent="0.25">
      <c r="A5" s="1">
        <v>0.2</v>
      </c>
      <c r="E5" s="1">
        <v>0.2</v>
      </c>
      <c r="F5">
        <v>13.3545</v>
      </c>
      <c r="G5">
        <v>9.8477999999999994</v>
      </c>
      <c r="I5" s="1">
        <v>0.2</v>
      </c>
      <c r="J5">
        <v>3.6444000000000001</v>
      </c>
      <c r="K5">
        <v>2.2421000000000002</v>
      </c>
      <c r="M5" s="1">
        <v>0.2</v>
      </c>
      <c r="Q5" s="1">
        <v>0.2</v>
      </c>
      <c r="R5">
        <v>3.3037000000000001</v>
      </c>
      <c r="S5">
        <v>4.1071</v>
      </c>
      <c r="U5" s="1">
        <v>0.2</v>
      </c>
      <c r="V5">
        <v>7.3966000000000003</v>
      </c>
      <c r="W5">
        <v>7.7506000000000004</v>
      </c>
      <c r="Y5" s="1">
        <v>0.2</v>
      </c>
      <c r="Z5">
        <v>3.6212</v>
      </c>
      <c r="AA5">
        <v>4.3197000000000001</v>
      </c>
      <c r="AC5" s="1">
        <v>0.2</v>
      </c>
      <c r="AD5">
        <v>4.4394999999999998</v>
      </c>
      <c r="AE5">
        <v>4.5305999999999997</v>
      </c>
    </row>
    <row r="6" spans="1:31" x14ac:dyDescent="0.25">
      <c r="A6" s="1">
        <v>0.3</v>
      </c>
      <c r="E6" s="1">
        <v>0.3</v>
      </c>
      <c r="F6">
        <v>10.7562</v>
      </c>
      <c r="G6">
        <v>8.6501999999999999</v>
      </c>
      <c r="I6" s="1">
        <v>0.3</v>
      </c>
      <c r="J6">
        <v>4.6025</v>
      </c>
      <c r="K6">
        <v>2.2172000000000001</v>
      </c>
      <c r="M6" s="1">
        <v>0.3</v>
      </c>
      <c r="Q6" s="1">
        <v>0.3</v>
      </c>
      <c r="R6">
        <v>4.3628</v>
      </c>
      <c r="S6">
        <v>7.12</v>
      </c>
      <c r="U6" s="1">
        <v>0.3</v>
      </c>
      <c r="V6">
        <v>8.7218</v>
      </c>
      <c r="W6">
        <v>7.1013999999999999</v>
      </c>
      <c r="Y6" s="1">
        <v>0.3</v>
      </c>
      <c r="Z6">
        <v>2.7955000000000001</v>
      </c>
      <c r="AA6">
        <v>5.3742999999999999</v>
      </c>
      <c r="AC6" s="1">
        <v>0.3</v>
      </c>
      <c r="AD6">
        <v>3.5807000000000002</v>
      </c>
      <c r="AE6">
        <v>3.9872000000000001</v>
      </c>
    </row>
    <row r="7" spans="1:31" x14ac:dyDescent="0.25">
      <c r="A7" s="1">
        <v>0.4</v>
      </c>
      <c r="E7" s="1">
        <v>0.4</v>
      </c>
      <c r="F7">
        <v>24.7835</v>
      </c>
      <c r="G7">
        <v>10.981299999999999</v>
      </c>
      <c r="I7" s="1">
        <v>0.4</v>
      </c>
      <c r="K7">
        <v>1.5851</v>
      </c>
      <c r="M7" s="1">
        <v>0.4</v>
      </c>
      <c r="Q7" s="1">
        <v>0.4</v>
      </c>
      <c r="R7">
        <v>5.2817999999999996</v>
      </c>
      <c r="S7">
        <v>8.3718000000000004</v>
      </c>
      <c r="U7" s="1">
        <v>0.4</v>
      </c>
      <c r="V7">
        <v>5.0467000000000004</v>
      </c>
      <c r="W7">
        <v>8.5532000000000004</v>
      </c>
      <c r="Y7" s="1">
        <v>0.4</v>
      </c>
      <c r="Z7">
        <v>4.0418000000000003</v>
      </c>
      <c r="AA7">
        <v>5.0236000000000001</v>
      </c>
      <c r="AC7" s="1">
        <v>0.4</v>
      </c>
      <c r="AD7">
        <v>4.391</v>
      </c>
      <c r="AE7">
        <v>6.5392000000000001</v>
      </c>
    </row>
    <row r="8" spans="1:31" x14ac:dyDescent="0.25">
      <c r="A8" s="1">
        <v>0.5</v>
      </c>
      <c r="E8" s="1">
        <v>0.5</v>
      </c>
      <c r="F8">
        <v>23.9922</v>
      </c>
      <c r="G8">
        <v>9.3588000000000005</v>
      </c>
      <c r="I8" s="1">
        <v>0.5</v>
      </c>
      <c r="J8">
        <v>12.850099999999999</v>
      </c>
      <c r="K8">
        <v>4.6238000000000001</v>
      </c>
      <c r="M8" s="1">
        <v>0.5</v>
      </c>
      <c r="Q8" s="1">
        <v>0.5</v>
      </c>
      <c r="R8">
        <v>7.7354000000000003</v>
      </c>
      <c r="S8">
        <v>22.876300000000001</v>
      </c>
      <c r="U8" s="1">
        <v>0.5</v>
      </c>
      <c r="V8">
        <v>3.8956</v>
      </c>
      <c r="W8">
        <v>5.4466999999999999</v>
      </c>
      <c r="Y8" s="1">
        <v>0.5</v>
      </c>
      <c r="Z8">
        <v>3.9180999999999999</v>
      </c>
      <c r="AC8" s="1">
        <v>0.5</v>
      </c>
      <c r="AD8">
        <v>3.4573</v>
      </c>
      <c r="AE8">
        <v>5.0735000000000001</v>
      </c>
    </row>
    <row r="9" spans="1:31" x14ac:dyDescent="0.25">
      <c r="A9" s="1">
        <v>0.6</v>
      </c>
      <c r="E9" s="1">
        <v>0.6</v>
      </c>
      <c r="I9" s="1">
        <v>0.6</v>
      </c>
      <c r="J9">
        <v>3.8323999999999998</v>
      </c>
      <c r="K9">
        <v>17.199000000000002</v>
      </c>
      <c r="M9" s="1">
        <v>0.6</v>
      </c>
      <c r="Q9" s="1">
        <v>0.6</v>
      </c>
      <c r="R9">
        <v>8.3811</v>
      </c>
      <c r="S9">
        <v>22.594899999999999</v>
      </c>
      <c r="U9" s="1">
        <v>0.6</v>
      </c>
      <c r="V9">
        <v>7.8895</v>
      </c>
      <c r="W9">
        <v>11.2296</v>
      </c>
      <c r="Y9" s="1">
        <v>0.6</v>
      </c>
      <c r="Z9">
        <v>3.8855</v>
      </c>
      <c r="AA9">
        <v>6.4511000000000003</v>
      </c>
      <c r="AC9" s="1">
        <v>0.6</v>
      </c>
      <c r="AD9">
        <v>3.9542999999999999</v>
      </c>
      <c r="AE9">
        <v>5.3856999999999999</v>
      </c>
    </row>
    <row r="10" spans="1:31" x14ac:dyDescent="0.25">
      <c r="A10" s="1">
        <v>0.7</v>
      </c>
      <c r="E10" s="1">
        <v>0.7</v>
      </c>
      <c r="F10">
        <v>34.443399999999997</v>
      </c>
      <c r="G10">
        <v>20.873000000000001</v>
      </c>
      <c r="I10" s="1">
        <v>0.7</v>
      </c>
      <c r="J10">
        <v>3.8572000000000002</v>
      </c>
      <c r="K10">
        <v>41.276200000000003</v>
      </c>
      <c r="M10" s="1">
        <v>0.7</v>
      </c>
      <c r="Q10" s="1">
        <v>0.7</v>
      </c>
      <c r="R10">
        <v>15.032999999999999</v>
      </c>
      <c r="S10">
        <v>14.0235</v>
      </c>
      <c r="U10" s="1">
        <v>0.7</v>
      </c>
      <c r="V10">
        <v>4.3044000000000002</v>
      </c>
      <c r="W10">
        <v>4.0888999999999998</v>
      </c>
      <c r="Y10" s="1">
        <v>0.7</v>
      </c>
      <c r="Z10">
        <v>3.3809</v>
      </c>
      <c r="AA10">
        <v>3.4655999999999998</v>
      </c>
      <c r="AC10" s="1">
        <v>0.7</v>
      </c>
      <c r="AD10">
        <v>4.6032999999999999</v>
      </c>
      <c r="AE10">
        <v>5.9550999999999998</v>
      </c>
    </row>
    <row r="11" spans="1:31" x14ac:dyDescent="0.25">
      <c r="A11" s="1">
        <v>0.8</v>
      </c>
      <c r="E11" s="1">
        <v>0.8</v>
      </c>
      <c r="F11">
        <v>23.267099999999999</v>
      </c>
      <c r="G11">
        <v>33.878900000000002</v>
      </c>
      <c r="I11" s="1">
        <v>0.8</v>
      </c>
      <c r="J11">
        <v>1.9951000000000001</v>
      </c>
      <c r="K11">
        <v>37.210500000000003</v>
      </c>
      <c r="M11" s="1">
        <v>0.8</v>
      </c>
      <c r="Q11" s="1">
        <v>0.8</v>
      </c>
      <c r="R11">
        <v>15.458500000000001</v>
      </c>
      <c r="U11" s="1">
        <v>0.8</v>
      </c>
      <c r="V11">
        <v>5.6185999999999998</v>
      </c>
      <c r="W11">
        <v>8.4796999999999993</v>
      </c>
      <c r="Y11" s="1">
        <v>0.8</v>
      </c>
      <c r="Z11">
        <v>3.8237000000000001</v>
      </c>
      <c r="AA11">
        <v>3.8527</v>
      </c>
      <c r="AC11" s="1">
        <v>0.8</v>
      </c>
      <c r="AD11">
        <v>3.2844000000000002</v>
      </c>
      <c r="AE11">
        <v>5.5039999999999996</v>
      </c>
    </row>
    <row r="12" spans="1:31" x14ac:dyDescent="0.25">
      <c r="A12" s="1">
        <v>0.9</v>
      </c>
      <c r="E12" s="1">
        <v>0.9</v>
      </c>
      <c r="F12">
        <v>9.68</v>
      </c>
      <c r="G12">
        <v>8.7532999999999994</v>
      </c>
      <c r="I12" s="1">
        <v>0.9</v>
      </c>
      <c r="J12">
        <v>4.1041999999999996</v>
      </c>
      <c r="K12">
        <v>52.394799999999996</v>
      </c>
      <c r="M12" s="1">
        <v>0.9</v>
      </c>
      <c r="Q12" s="1">
        <v>0.9</v>
      </c>
      <c r="R12">
        <v>12.5442</v>
      </c>
      <c r="S12">
        <v>16.142399999999999</v>
      </c>
      <c r="U12" s="1">
        <v>0.9</v>
      </c>
      <c r="V12">
        <v>6.7554999999999996</v>
      </c>
      <c r="W12">
        <v>8.6622000000000003</v>
      </c>
      <c r="Y12" s="1">
        <v>0.9</v>
      </c>
      <c r="Z12">
        <v>2.8662999999999998</v>
      </c>
      <c r="AA12">
        <v>3.4420999999999999</v>
      </c>
      <c r="AC12" s="1">
        <v>0.9</v>
      </c>
      <c r="AD12">
        <v>2.9228000000000001</v>
      </c>
    </row>
    <row r="13" spans="1:31" x14ac:dyDescent="0.25">
      <c r="A13" s="1">
        <v>1</v>
      </c>
      <c r="E13" s="1">
        <v>1</v>
      </c>
      <c r="F13">
        <v>12.886100000000001</v>
      </c>
      <c r="G13">
        <v>10.686400000000001</v>
      </c>
      <c r="I13" s="1">
        <v>1</v>
      </c>
      <c r="J13">
        <v>9.7818000000000005</v>
      </c>
      <c r="K13">
        <v>66.727999999999994</v>
      </c>
      <c r="M13" s="1">
        <v>1</v>
      </c>
      <c r="Q13" s="1">
        <v>1</v>
      </c>
      <c r="R13">
        <v>6.9185999999999996</v>
      </c>
      <c r="S13">
        <v>11.620900000000001</v>
      </c>
      <c r="U13" s="1">
        <v>1</v>
      </c>
      <c r="V13">
        <v>2.7425000000000002</v>
      </c>
      <c r="W13">
        <v>5.4412000000000003</v>
      </c>
      <c r="Y13" s="1">
        <v>1</v>
      </c>
      <c r="Z13">
        <v>3.0924</v>
      </c>
      <c r="AA13">
        <v>4.8052000000000001</v>
      </c>
      <c r="AC13" s="1">
        <v>1</v>
      </c>
      <c r="AD13">
        <v>4.3155000000000001</v>
      </c>
      <c r="AE13">
        <v>6.827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17.772055555555553</v>
      </c>
      <c r="G15">
        <f>AVERAGE(G4:G13)</f>
        <v>13.055855555555556</v>
      </c>
      <c r="J15">
        <f>AVERAGE(J4:J13)</f>
        <v>5.7767000000000008</v>
      </c>
      <c r="K15">
        <f>AVERAGE(K4:K13)</f>
        <v>22.77373</v>
      </c>
      <c r="N15" t="e">
        <f>AVERAGE(N4:N13)</f>
        <v>#DIV/0!</v>
      </c>
      <c r="O15" t="e">
        <f>AVERAGE(O4:O13)</f>
        <v>#DIV/0!</v>
      </c>
      <c r="R15">
        <f>AVERAGE(R4:R13)</f>
        <v>8.2838000000000012</v>
      </c>
      <c r="S15">
        <f>AVERAGE(S4:S13)</f>
        <v>12.383555555555555</v>
      </c>
      <c r="V15">
        <f>AVERAGE(V4:V13)</f>
        <v>5.8513099999999998</v>
      </c>
      <c r="W15">
        <f>AVERAGE(W4:W13)</f>
        <v>7.4448999999999996</v>
      </c>
      <c r="Z15">
        <f>AVERAGE(Z4:Z13)</f>
        <v>3.58046</v>
      </c>
      <c r="AA15">
        <f>AVERAGE(AA4:AA13)</f>
        <v>4.5269888888888881</v>
      </c>
      <c r="AD15">
        <f>AVERAGE(AD4:AD13)</f>
        <v>3.8348300000000002</v>
      </c>
      <c r="AE15">
        <f>AVERAGE(AE4:AE13)</f>
        <v>5.31761111111111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9.1840564511428102</v>
      </c>
      <c r="G16">
        <f>STDEV(G4:G13)</f>
        <v>8.9454741523452963</v>
      </c>
      <c r="J16">
        <f>STDEV(J4:J13)</f>
        <v>3.5169519270953908</v>
      </c>
      <c r="K16">
        <f>STDEV(K4:K13)</f>
        <v>24.573043579095181</v>
      </c>
      <c r="N16" t="e">
        <f>STDEV(N4:N13)</f>
        <v>#DIV/0!</v>
      </c>
      <c r="O16" t="e">
        <f>STDEV(O4:O13)</f>
        <v>#DIV/0!</v>
      </c>
      <c r="R16">
        <f>STDEV(R4:R13)</f>
        <v>4.5518736410893954</v>
      </c>
      <c r="S16">
        <f>STDEV(S4:S13)</f>
        <v>7.1127365549609518</v>
      </c>
      <c r="V16">
        <f>STDEV(V4:V13)</f>
        <v>1.8934928796920372</v>
      </c>
      <c r="W16">
        <f>STDEV(W4:W13)</f>
        <v>2.0453065877217016</v>
      </c>
      <c r="Z16">
        <f>STDEV(Z4:Z13)</f>
        <v>0.52945561811690567</v>
      </c>
      <c r="AA16">
        <f>STDEV(AA4:AA13)</f>
        <v>0.98831012395458318</v>
      </c>
      <c r="AD16">
        <f>STDEV(AD4:AD13)</f>
        <v>0.58139762842079989</v>
      </c>
      <c r="AE16">
        <f>STDEV(AE4:AE13)</f>
        <v>1.0159005653168667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18.36811290228562</v>
      </c>
      <c r="G17">
        <f>2*G16</f>
        <v>17.890948304690593</v>
      </c>
      <c r="J17">
        <f>2*J16</f>
        <v>7.0339038541907817</v>
      </c>
      <c r="K17">
        <f>2*K16</f>
        <v>49.146087158190362</v>
      </c>
      <c r="N17" t="e">
        <f>2*N16</f>
        <v>#DIV/0!</v>
      </c>
      <c r="O17" t="e">
        <f>2*O16</f>
        <v>#DIV/0!</v>
      </c>
      <c r="R17">
        <f>2*R16</f>
        <v>9.1037472821787908</v>
      </c>
      <c r="S17">
        <f>2*S16</f>
        <v>14.225473109921904</v>
      </c>
      <c r="V17">
        <f>2*V16</f>
        <v>3.7869857593840743</v>
      </c>
      <c r="W17">
        <f>2*W16</f>
        <v>4.0906131754434032</v>
      </c>
      <c r="Z17">
        <f>2*Z16</f>
        <v>1.0589112362338113</v>
      </c>
      <c r="AA17">
        <f>2*AA16</f>
        <v>1.9766202479091664</v>
      </c>
      <c r="AD17">
        <f>2*AD16</f>
        <v>1.1627952568415998</v>
      </c>
      <c r="AE17">
        <f>2*AE16</f>
        <v>2.0318011306337334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36.14016845784117</v>
      </c>
      <c r="G18">
        <f>G15+G17</f>
        <v>30.946803860246149</v>
      </c>
      <c r="J18">
        <f>J15+J17</f>
        <v>12.810603854190783</v>
      </c>
      <c r="K18">
        <f>K15+K17</f>
        <v>71.919817158190369</v>
      </c>
      <c r="N18" t="e">
        <f>N15+N17</f>
        <v>#DIV/0!</v>
      </c>
      <c r="O18" t="e">
        <f>O15+O17</f>
        <v>#DIV/0!</v>
      </c>
      <c r="R18">
        <f>R15+R17</f>
        <v>17.387547282178794</v>
      </c>
      <c r="S18">
        <f>S15+S17</f>
        <v>26.60902866547746</v>
      </c>
      <c r="V18">
        <f>V15+V17</f>
        <v>9.638295759384075</v>
      </c>
      <c r="W18">
        <f>W15+W17</f>
        <v>11.535513175443402</v>
      </c>
      <c r="Z18">
        <f>Z15+Z17</f>
        <v>4.6393712362338118</v>
      </c>
      <c r="AA18">
        <f>AA15+AA17</f>
        <v>6.5036091367980546</v>
      </c>
      <c r="AD18">
        <f>AD15+AD17</f>
        <v>4.9976252568415998</v>
      </c>
      <c r="AE18">
        <f>AE15+AE17</f>
        <v>7.3494122417448438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5.8666666666666671</v>
      </c>
      <c r="K26">
        <f t="shared" ref="K26:K36" si="1">AVERAGE(C3,G3,K3,O3,S3,W3,AA3,AE3)</f>
        <v>6.3573999999999993</v>
      </c>
      <c r="N26">
        <f>J27-J26</f>
        <v>-0.55873333333333353</v>
      </c>
      <c r="O26">
        <f>K27-K26</f>
        <v>-1.8425666666666656</v>
      </c>
      <c r="P26" s="1">
        <v>0.1</v>
      </c>
      <c r="Q26">
        <f>N26/J26*100</f>
        <v>-9.5238636363636395</v>
      </c>
      <c r="R26">
        <f>O26/K26*100</f>
        <v>-28.983022409580421</v>
      </c>
      <c r="U26">
        <f>J26</f>
        <v>5.8666666666666671</v>
      </c>
      <c r="V26">
        <f>K26</f>
        <v>6.3573999999999993</v>
      </c>
      <c r="W26">
        <f>Q26</f>
        <v>-9.5238636363636395</v>
      </c>
      <c r="X26">
        <f>Q27</f>
        <v>1.5906249999999968</v>
      </c>
      <c r="Y26">
        <f>Q28</f>
        <v>-1.0809659090908978</v>
      </c>
      <c r="Z26">
        <f>Q29</f>
        <v>48.448181818181823</v>
      </c>
      <c r="AA26">
        <f>Q30</f>
        <v>58.661079545454562</v>
      </c>
      <c r="AB26">
        <f>Q31</f>
        <v>-4.7404545454545497</v>
      </c>
      <c r="AC26">
        <f>Q32</f>
        <v>86.426704545454513</v>
      </c>
      <c r="AD26">
        <f>Q33</f>
        <v>51.839204545454528</v>
      </c>
      <c r="AE26">
        <f>Q34</f>
        <v>10.434659090909095</v>
      </c>
      <c r="AF26">
        <f>Q35</f>
        <v>12.888920454545435</v>
      </c>
      <c r="AG26">
        <f>R26</f>
        <v>-28.983022409580421</v>
      </c>
      <c r="AH26">
        <f>R27</f>
        <v>-14.016474239993279</v>
      </c>
      <c r="AI26">
        <f>R28</f>
        <v>-9.6845146338649943</v>
      </c>
      <c r="AJ26">
        <f>R29</f>
        <v>7.6283805748681486</v>
      </c>
      <c r="AK26">
        <f>R30</f>
        <v>49.051813634504725</v>
      </c>
      <c r="AL26">
        <f>R31</f>
        <v>97.754742504797562</v>
      </c>
      <c r="AM26">
        <f>R32</f>
        <v>135.112624657879</v>
      </c>
      <c r="AN26">
        <f>R33</f>
        <v>179.75524585522388</v>
      </c>
      <c r="AO26">
        <f>R34</f>
        <v>181.23069179224214</v>
      </c>
      <c r="AP26">
        <f>R35</f>
        <v>178.17635091913888</v>
      </c>
    </row>
    <row r="27" spans="1:42" x14ac:dyDescent="0.25">
      <c r="I27" s="1">
        <v>0.1</v>
      </c>
      <c r="J27">
        <f t="shared" si="0"/>
        <v>5.3079333333333336</v>
      </c>
      <c r="K27">
        <f t="shared" si="1"/>
        <v>4.5148333333333337</v>
      </c>
      <c r="N27">
        <f>J28-J26</f>
        <v>9.3316666666666492E-2</v>
      </c>
      <c r="O27">
        <f>K28-K26</f>
        <v>-0.89108333333333256</v>
      </c>
      <c r="P27" s="1">
        <v>0.2</v>
      </c>
      <c r="Q27">
        <f>N27/J26*100</f>
        <v>1.5906249999999968</v>
      </c>
      <c r="R27">
        <f>O27/K26*100</f>
        <v>-14.016474239993279</v>
      </c>
    </row>
    <row r="28" spans="1:42" x14ac:dyDescent="0.25">
      <c r="I28" s="1">
        <v>0.2</v>
      </c>
      <c r="J28">
        <f t="shared" si="0"/>
        <v>5.9599833333333336</v>
      </c>
      <c r="K28">
        <f t="shared" si="1"/>
        <v>5.4663166666666667</v>
      </c>
      <c r="N28">
        <f>J29-J26</f>
        <v>-6.3416666666666011E-2</v>
      </c>
      <c r="O28">
        <f>K29-K26</f>
        <v>-0.61568333333333314</v>
      </c>
      <c r="P28" s="1">
        <v>0.3</v>
      </c>
      <c r="Q28">
        <f>N28/J26*100</f>
        <v>-1.0809659090908978</v>
      </c>
      <c r="R28">
        <f>O28/K26*100</f>
        <v>-9.6845146338649943</v>
      </c>
    </row>
    <row r="29" spans="1:42" x14ac:dyDescent="0.25">
      <c r="I29" s="1">
        <v>0.3</v>
      </c>
      <c r="J29">
        <f t="shared" si="0"/>
        <v>5.8032500000000011</v>
      </c>
      <c r="K29">
        <f t="shared" si="1"/>
        <v>5.7417166666666661</v>
      </c>
      <c r="N29">
        <f>J30-J26</f>
        <v>2.842293333333334</v>
      </c>
      <c r="O29">
        <f>K30-K26</f>
        <v>0.48496666666666766</v>
      </c>
      <c r="P29" s="1">
        <v>0.4</v>
      </c>
      <c r="Q29">
        <f>N29/J26*100</f>
        <v>48.448181818181823</v>
      </c>
      <c r="R29">
        <f>O29/K26*100</f>
        <v>7.6283805748681486</v>
      </c>
    </row>
    <row r="30" spans="1:42" x14ac:dyDescent="0.25">
      <c r="I30" s="1">
        <v>0.4</v>
      </c>
      <c r="J30">
        <f t="shared" si="0"/>
        <v>8.7089600000000011</v>
      </c>
      <c r="K30">
        <f t="shared" si="1"/>
        <v>6.8423666666666669</v>
      </c>
      <c r="N30">
        <f>J31-J26</f>
        <v>3.4414500000000015</v>
      </c>
      <c r="O30">
        <f>K31-K26</f>
        <v>3.1184200000000031</v>
      </c>
      <c r="P30" s="1">
        <v>0.5</v>
      </c>
      <c r="Q30">
        <f>N30/J26*100</f>
        <v>58.661079545454562</v>
      </c>
      <c r="R30">
        <f>O30/K26*100</f>
        <v>49.051813634504725</v>
      </c>
    </row>
    <row r="31" spans="1:42" x14ac:dyDescent="0.25">
      <c r="I31" s="1">
        <v>0.5</v>
      </c>
      <c r="J31">
        <f t="shared" si="0"/>
        <v>9.3081166666666686</v>
      </c>
      <c r="K31">
        <f t="shared" si="1"/>
        <v>9.4758200000000024</v>
      </c>
      <c r="N31">
        <f>J32-J26</f>
        <v>-0.27810666666666695</v>
      </c>
      <c r="O31">
        <f>K32-K26</f>
        <v>6.2146599999999994</v>
      </c>
      <c r="P31" s="1">
        <v>0.6</v>
      </c>
      <c r="Q31">
        <f>N31/J26*100</f>
        <v>-4.7404545454545497</v>
      </c>
      <c r="R31">
        <f>O31/K26*100</f>
        <v>97.754742504797562</v>
      </c>
    </row>
    <row r="32" spans="1:42" x14ac:dyDescent="0.25">
      <c r="I32" s="1">
        <v>0.6</v>
      </c>
      <c r="J32">
        <f t="shared" si="0"/>
        <v>5.5885600000000002</v>
      </c>
      <c r="K32">
        <f t="shared" si="1"/>
        <v>12.572059999999999</v>
      </c>
      <c r="N32">
        <f>J33-J26</f>
        <v>5.0703666666666649</v>
      </c>
      <c r="O32">
        <f>K33-K26</f>
        <v>8.5896499999999989</v>
      </c>
      <c r="P32" s="1">
        <v>0.7</v>
      </c>
      <c r="Q32">
        <f>N32/J26*100</f>
        <v>86.426704545454513</v>
      </c>
      <c r="R32">
        <f>O32/K26*100</f>
        <v>135.112624657879</v>
      </c>
    </row>
    <row r="33" spans="1:18" x14ac:dyDescent="0.25">
      <c r="I33" s="1">
        <v>0.7</v>
      </c>
      <c r="J33">
        <f t="shared" si="0"/>
        <v>10.937033333333332</v>
      </c>
      <c r="K33">
        <f t="shared" si="1"/>
        <v>14.947049999999999</v>
      </c>
      <c r="N33">
        <f>J34-J26</f>
        <v>3.0412333333333326</v>
      </c>
      <c r="O33">
        <f>K34-K26</f>
        <v>11.427760000000003</v>
      </c>
      <c r="P33" s="1">
        <v>0.8</v>
      </c>
      <c r="Q33">
        <f>N33/J26*100</f>
        <v>51.839204545454528</v>
      </c>
      <c r="R33">
        <f>O33/K26*100</f>
        <v>179.75524585522388</v>
      </c>
    </row>
    <row r="34" spans="1:18" x14ac:dyDescent="0.25">
      <c r="I34" s="1">
        <v>0.8</v>
      </c>
      <c r="J34">
        <f t="shared" si="0"/>
        <v>8.9078999999999997</v>
      </c>
      <c r="K34">
        <f t="shared" si="1"/>
        <v>17.785160000000001</v>
      </c>
      <c r="N34">
        <f>J35-J26</f>
        <v>0.61216666666666697</v>
      </c>
      <c r="O34">
        <f>K35-K26</f>
        <v>11.521560000000001</v>
      </c>
      <c r="P34" s="1">
        <v>0.9</v>
      </c>
      <c r="Q34">
        <f>N34/J26*100</f>
        <v>10.434659090909095</v>
      </c>
      <c r="R34">
        <f>O34/K26*100</f>
        <v>181.23069179224214</v>
      </c>
    </row>
    <row r="35" spans="1:18" x14ac:dyDescent="0.25">
      <c r="I35" s="1">
        <v>0.9</v>
      </c>
      <c r="J35">
        <f t="shared" si="0"/>
        <v>6.4788333333333341</v>
      </c>
      <c r="K35">
        <f t="shared" si="1"/>
        <v>17.878959999999999</v>
      </c>
      <c r="N35">
        <f>J36-J26</f>
        <v>0.75614999999999899</v>
      </c>
      <c r="O35">
        <f>K36-K26</f>
        <v>11.327383333333334</v>
      </c>
      <c r="P35" s="1">
        <v>1</v>
      </c>
      <c r="Q35">
        <f>N35/J26*100</f>
        <v>12.888920454545435</v>
      </c>
      <c r="R35">
        <f>O35/K26*100</f>
        <v>178.17635091913888</v>
      </c>
    </row>
    <row r="36" spans="1:18" x14ac:dyDescent="0.25">
      <c r="I36" s="1">
        <v>1</v>
      </c>
      <c r="J36">
        <f t="shared" si="0"/>
        <v>6.6228166666666661</v>
      </c>
      <c r="K36">
        <f t="shared" si="1"/>
        <v>17.684783333333332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10.885899999999999</v>
      </c>
      <c r="C42">
        <f>G3</f>
        <v>6.1614000000000004</v>
      </c>
    </row>
    <row r="43" spans="1:18" x14ac:dyDescent="0.25">
      <c r="A43" s="1">
        <v>3</v>
      </c>
      <c r="B43">
        <f>J3</f>
        <v>4.0629</v>
      </c>
      <c r="C43">
        <f>K3</f>
        <v>2.5286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6.4981999999999998</v>
      </c>
      <c r="C45">
        <f>S3</f>
        <v>8.9647000000000006</v>
      </c>
    </row>
    <row r="46" spans="1:18" x14ac:dyDescent="0.25">
      <c r="A46" s="1">
        <v>6</v>
      </c>
      <c r="B46">
        <f>V3</f>
        <v>6.7896000000000001</v>
      </c>
      <c r="C46">
        <f>W3</f>
        <v>11.1334</v>
      </c>
    </row>
    <row r="47" spans="1:18" x14ac:dyDescent="0.25">
      <c r="A47" s="1">
        <v>7</v>
      </c>
      <c r="B47">
        <f>Z3</f>
        <v>3.6124000000000001</v>
      </c>
      <c r="C47">
        <f>AA3</f>
        <v>4.5366999999999997</v>
      </c>
    </row>
    <row r="48" spans="1:18" x14ac:dyDescent="0.25">
      <c r="A48" s="1">
        <v>8</v>
      </c>
      <c r="B48">
        <f>AD3</f>
        <v>3.351</v>
      </c>
      <c r="C48">
        <f>AE3</f>
        <v>4.8196000000000003</v>
      </c>
    </row>
    <row r="50" spans="1:3" x14ac:dyDescent="0.25">
      <c r="A50" t="s">
        <v>19</v>
      </c>
      <c r="B50">
        <f>AVERAGE(B41:B48)</f>
        <v>4.4000000000000004</v>
      </c>
      <c r="C50">
        <f>AVERAGE(C41:C48)</f>
        <v>4.7680499999999997</v>
      </c>
    </row>
    <row r="51" spans="1:3" x14ac:dyDescent="0.25">
      <c r="A51" t="s">
        <v>8</v>
      </c>
      <c r="B51">
        <f>STDEV(B41:B48)</f>
        <v>3.6397386362210127</v>
      </c>
      <c r="C51">
        <f>STDEV(C41:C48)</f>
        <v>3.975117144724885</v>
      </c>
    </row>
    <row r="52" spans="1:3" x14ac:dyDescent="0.25">
      <c r="A52" t="s">
        <v>20</v>
      </c>
      <c r="B52">
        <f>1.5*B51</f>
        <v>5.4596079543315188</v>
      </c>
      <c r="C52">
        <f>1.5*C51</f>
        <v>5.9626757170873272</v>
      </c>
    </row>
    <row r="53" spans="1:3" x14ac:dyDescent="0.25">
      <c r="A53" t="s">
        <v>9</v>
      </c>
      <c r="B53">
        <f>2*B51</f>
        <v>7.2794772724420254</v>
      </c>
      <c r="C53">
        <f>2*C51</f>
        <v>7.95023428944977</v>
      </c>
    </row>
    <row r="54" spans="1:3" x14ac:dyDescent="0.25">
      <c r="A54" t="s">
        <v>21</v>
      </c>
      <c r="B54">
        <f>B50+B52</f>
        <v>9.8596079543315192</v>
      </c>
      <c r="C54">
        <f>C50+C52</f>
        <v>10.730725717087328</v>
      </c>
    </row>
    <row r="55" spans="1:3" x14ac:dyDescent="0.25">
      <c r="A55" t="s">
        <v>10</v>
      </c>
      <c r="B55">
        <f>B50+B53</f>
        <v>11.679477272442025</v>
      </c>
      <c r="C55">
        <f>C50+C53</f>
        <v>12.71828428944977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2015-05-25T23:56:38Z</dcterms:created>
  <dcterms:modified xsi:type="dcterms:W3CDTF">2015-08-03T00:03:21Z</dcterms:modified>
</cp:coreProperties>
</file>