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9040" windowHeight="13515"/>
  </bookViews>
  <sheets>
    <sheet name="Sheet1" sheetId="1" r:id="rId1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0" i="1" l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C51" i="1"/>
  <c r="B42" i="1"/>
  <c r="B51" i="1"/>
  <c r="C41" i="1"/>
  <c r="B41" i="1"/>
  <c r="U26" i="1"/>
  <c r="N31" i="1"/>
  <c r="Q31" i="1"/>
  <c r="AB26" i="1"/>
  <c r="N28" i="1"/>
  <c r="Q28" i="1"/>
  <c r="Y26" i="1"/>
  <c r="K36" i="1"/>
  <c r="O35" i="1"/>
  <c r="R35" i="1"/>
  <c r="AP26" i="1"/>
  <c r="K35" i="1"/>
  <c r="O34" i="1"/>
  <c r="R34" i="1"/>
  <c r="AO26" i="1"/>
  <c r="K34" i="1"/>
  <c r="O33" i="1"/>
  <c r="R33" i="1"/>
  <c r="AN26" i="1"/>
  <c r="K33" i="1"/>
  <c r="K32" i="1"/>
  <c r="O31" i="1"/>
  <c r="R31" i="1"/>
  <c r="AL26" i="1"/>
  <c r="K31" i="1"/>
  <c r="O30" i="1"/>
  <c r="R30" i="1"/>
  <c r="AK26" i="1"/>
  <c r="K30" i="1"/>
  <c r="K29" i="1"/>
  <c r="O28" i="1"/>
  <c r="R28" i="1"/>
  <c r="AI26" i="1"/>
  <c r="K28" i="1"/>
  <c r="O27" i="1"/>
  <c r="R27" i="1"/>
  <c r="AH26" i="1"/>
  <c r="K27" i="1"/>
  <c r="O26" i="1"/>
  <c r="R26" i="1"/>
  <c r="AG26" i="1"/>
  <c r="K26" i="1"/>
  <c r="V26" i="1"/>
  <c r="J26" i="1"/>
  <c r="J36" i="1"/>
  <c r="N35" i="1"/>
  <c r="Q35" i="1"/>
  <c r="AF26" i="1"/>
  <c r="J35" i="1"/>
  <c r="N34" i="1"/>
  <c r="Q34" i="1"/>
  <c r="AE26" i="1"/>
  <c r="J34" i="1"/>
  <c r="N33" i="1"/>
  <c r="Q33" i="1"/>
  <c r="AD26" i="1"/>
  <c r="J33" i="1"/>
  <c r="N32" i="1"/>
  <c r="Q32" i="1"/>
  <c r="AC26" i="1"/>
  <c r="J32" i="1"/>
  <c r="J31" i="1"/>
  <c r="N30" i="1"/>
  <c r="Q30" i="1"/>
  <c r="AA26" i="1"/>
  <c r="J30" i="1"/>
  <c r="N29" i="1"/>
  <c r="Q29" i="1"/>
  <c r="Z26" i="1"/>
  <c r="J29" i="1"/>
  <c r="J28" i="1"/>
  <c r="N27" i="1"/>
  <c r="Q27" i="1"/>
  <c r="X26" i="1"/>
  <c r="J27" i="1"/>
  <c r="N26" i="1"/>
  <c r="Q26" i="1"/>
  <c r="W26" i="1"/>
  <c r="AE18" i="1"/>
  <c r="AE17" i="1"/>
  <c r="AE16" i="1"/>
  <c r="AD16" i="1"/>
  <c r="AD17" i="1"/>
  <c r="AE15" i="1"/>
  <c r="AD15" i="1"/>
  <c r="AD18" i="1"/>
  <c r="AA18" i="1"/>
  <c r="AA17" i="1"/>
  <c r="AA16" i="1"/>
  <c r="Z16" i="1"/>
  <c r="Z17" i="1"/>
  <c r="Z18" i="1"/>
  <c r="AA15" i="1"/>
  <c r="Z15" i="1"/>
  <c r="W18" i="1"/>
  <c r="V18" i="1"/>
  <c r="W17" i="1"/>
  <c r="V17" i="1"/>
  <c r="W16" i="1"/>
  <c r="V16" i="1"/>
  <c r="W15" i="1"/>
  <c r="V15" i="1"/>
  <c r="R18" i="1"/>
  <c r="R17" i="1"/>
  <c r="S16" i="1"/>
  <c r="S17" i="1"/>
  <c r="R16" i="1"/>
  <c r="S15" i="1"/>
  <c r="S18" i="1"/>
  <c r="R15" i="1"/>
  <c r="O16" i="1"/>
  <c r="O17" i="1"/>
  <c r="N16" i="1"/>
  <c r="N17" i="1"/>
  <c r="N18" i="1"/>
  <c r="O15" i="1"/>
  <c r="N15" i="1"/>
  <c r="K16" i="1"/>
  <c r="K17" i="1"/>
  <c r="J16" i="1"/>
  <c r="J17" i="1"/>
  <c r="J15" i="1"/>
  <c r="J18" i="1"/>
  <c r="K15" i="1"/>
  <c r="F17" i="1"/>
  <c r="G16" i="1"/>
  <c r="G17" i="1"/>
  <c r="F16" i="1"/>
  <c r="G15" i="1"/>
  <c r="F15" i="1"/>
  <c r="F18" i="1"/>
  <c r="B18" i="1"/>
  <c r="B17" i="1"/>
  <c r="C16" i="1"/>
  <c r="C17" i="1"/>
  <c r="B16" i="1"/>
  <c r="C15" i="1"/>
  <c r="C18" i="1"/>
  <c r="B15" i="1"/>
  <c r="O18" i="1"/>
  <c r="K18" i="1"/>
  <c r="G18" i="1"/>
  <c r="B53" i="1"/>
  <c r="B55" i="1"/>
  <c r="B52" i="1"/>
  <c r="B54" i="1"/>
  <c r="C53" i="1"/>
  <c r="C52" i="1"/>
  <c r="O29" i="1"/>
  <c r="R29" i="1"/>
  <c r="AJ26" i="1"/>
  <c r="C50" i="1"/>
  <c r="O32" i="1"/>
  <c r="R32" i="1"/>
  <c r="AM26" i="1"/>
  <c r="C55" i="1"/>
  <c r="C54" i="1"/>
</calcChain>
</file>

<file path=xl/sharedStrings.xml><?xml version="1.0" encoding="utf-8"?>
<sst xmlns="http://schemas.openxmlformats.org/spreadsheetml/2006/main" count="48" uniqueCount="22">
  <si>
    <t>BROW</t>
  </si>
  <si>
    <t>BROW_DF</t>
  </si>
  <si>
    <t>CHEEK_DF</t>
  </si>
  <si>
    <t>Cmt Text</t>
  </si>
  <si>
    <t>RMS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</si>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</sst>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zoomScale="60" zoomScaleNormal="60" workbookViewId="0">
      <selection activeCell="J12" sqref="J12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</row>
    <row r="2" spans="1:31" x14ac:dyDescent="0.25">
      <c r="A2" t="s">
        <v>3</v>
      </c>
      <c r="B2" t="s">
        <v>4</v>
      </c>
      <c r="C2" t="s">
        <v>4</v>
      </c>
      <c r="F2" s="1" t="s">
        <v>5</v>
      </c>
      <c r="G2" s="1" t="s">
        <v>6</v>
      </c>
      <c r="H2" s="1"/>
      <c r="I2" s="1"/>
      <c r="J2" s="1" t="s">
        <v>5</v>
      </c>
      <c r="K2" s="1" t="s">
        <v>6</v>
      </c>
      <c r="L2" s="1"/>
      <c r="M2" s="1"/>
      <c r="N2" s="1" t="s">
        <v>5</v>
      </c>
      <c r="O2" s="1" t="s">
        <v>6</v>
      </c>
      <c r="P2" s="1"/>
      <c r="Q2" s="1"/>
      <c r="R2" s="1" t="s">
        <v>5</v>
      </c>
      <c r="S2" s="1" t="s">
        <v>6</v>
      </c>
      <c r="T2" s="1"/>
      <c r="U2" s="1"/>
      <c r="V2" s="1" t="s">
        <v>5</v>
      </c>
      <c r="W2" s="1" t="s">
        <v>6</v>
      </c>
      <c r="X2" s="1"/>
      <c r="Y2" s="1"/>
      <c r="Z2" s="1" t="s">
        <v>5</v>
      </c>
      <c r="AA2" s="1" t="s">
        <v>6</v>
      </c>
      <c r="AB2" s="1"/>
      <c r="AC2" s="1"/>
      <c r="AD2" s="1" t="s">
        <v>5</v>
      </c>
      <c r="AE2" s="1" t="s">
        <v>6</v>
      </c>
    </row>
    <row r="3" spans="1:31" x14ac:dyDescent="0.25">
      <c r="A3" s="1">
        <v>525</v>
      </c>
      <c r="B3">
        <v>9.8544</v>
      </c>
      <c r="C3">
        <v>9.6387</v>
      </c>
      <c r="E3" s="1">
        <v>525</v>
      </c>
      <c r="I3" s="1">
        <v>525</v>
      </c>
      <c r="J3">
        <v>12.817500000000001</v>
      </c>
      <c r="K3">
        <v>12.5036</v>
      </c>
      <c r="M3" s="1">
        <v>525</v>
      </c>
      <c r="N3">
        <v>12.6074</v>
      </c>
      <c r="O3">
        <v>9.3754000000000008</v>
      </c>
      <c r="Q3" s="1">
        <v>525</v>
      </c>
      <c r="R3">
        <v>2.8744999999999998</v>
      </c>
      <c r="S3">
        <v>4.1109</v>
      </c>
      <c r="U3" s="1">
        <v>525</v>
      </c>
      <c r="V3">
        <v>6.8131000000000004</v>
      </c>
      <c r="W3">
        <v>5.5909000000000004</v>
      </c>
      <c r="Y3" s="1">
        <v>525</v>
      </c>
      <c r="Z3">
        <v>9.1767000000000003</v>
      </c>
      <c r="AA3">
        <v>21.6785</v>
      </c>
      <c r="AC3" s="1">
        <v>525</v>
      </c>
      <c r="AD3">
        <v>5.2404000000000002</v>
      </c>
      <c r="AE3">
        <v>3.9045999999999998</v>
      </c>
    </row>
    <row r="4" spans="1:31" x14ac:dyDescent="0.25">
      <c r="A4" s="1">
        <v>0.1</v>
      </c>
      <c r="B4">
        <v>5.8384999999999998</v>
      </c>
      <c r="C4">
        <v>4.9617000000000004</v>
      </c>
      <c r="E4" s="1">
        <v>0.1</v>
      </c>
      <c r="I4" s="1">
        <v>0.1</v>
      </c>
      <c r="J4">
        <v>7.8293999999999997</v>
      </c>
      <c r="K4">
        <v>4.2599</v>
      </c>
      <c r="M4" s="1">
        <v>0.1</v>
      </c>
      <c r="N4">
        <v>8.8057999999999996</v>
      </c>
      <c r="O4">
        <v>9.1250999999999998</v>
      </c>
      <c r="Q4" s="1">
        <v>0.1</v>
      </c>
      <c r="R4">
        <v>2.3050999999999999</v>
      </c>
      <c r="S4">
        <v>3.8936000000000002</v>
      </c>
      <c r="U4" s="1">
        <v>0.1</v>
      </c>
      <c r="V4">
        <v>5.9622999999999999</v>
      </c>
      <c r="W4">
        <v>5.3254999999999999</v>
      </c>
      <c r="Y4" s="1">
        <v>0.1</v>
      </c>
      <c r="Z4">
        <v>13.3498</v>
      </c>
      <c r="AA4">
        <v>15.941800000000001</v>
      </c>
      <c r="AC4" s="1">
        <v>0.1</v>
      </c>
      <c r="AD4">
        <v>4.0926</v>
      </c>
      <c r="AE4">
        <v>4.6951000000000001</v>
      </c>
    </row>
    <row r="5" spans="1:31" x14ac:dyDescent="0.25">
      <c r="A5" s="1">
        <v>0.2</v>
      </c>
      <c r="B5">
        <v>9.3849999999999998</v>
      </c>
      <c r="C5">
        <v>4.8013000000000003</v>
      </c>
      <c r="E5" s="1">
        <v>0.2</v>
      </c>
      <c r="I5" s="1">
        <v>0.2</v>
      </c>
      <c r="J5">
        <v>5.4705000000000004</v>
      </c>
      <c r="K5">
        <v>4.8179999999999996</v>
      </c>
      <c r="M5" s="1">
        <v>0.2</v>
      </c>
      <c r="N5">
        <v>10.407400000000001</v>
      </c>
      <c r="Q5" s="1">
        <v>0.2</v>
      </c>
      <c r="R5">
        <v>3.19</v>
      </c>
      <c r="U5" s="1">
        <v>0.2</v>
      </c>
      <c r="V5">
        <v>9.1990999999999996</v>
      </c>
      <c r="W5">
        <v>5.0465999999999998</v>
      </c>
      <c r="Y5" s="1">
        <v>0.2</v>
      </c>
      <c r="Z5">
        <v>11.0768</v>
      </c>
      <c r="AA5">
        <v>13.890599999999999</v>
      </c>
      <c r="AC5" s="1">
        <v>0.2</v>
      </c>
      <c r="AD5">
        <v>4.6672000000000002</v>
      </c>
      <c r="AE5">
        <v>13.545999999999999</v>
      </c>
    </row>
    <row r="6" spans="1:31" x14ac:dyDescent="0.25">
      <c r="A6" s="1">
        <v>0.3</v>
      </c>
      <c r="B6">
        <v>2.6048</v>
      </c>
      <c r="C6">
        <v>3.0129000000000001</v>
      </c>
      <c r="E6" s="1">
        <v>0.3</v>
      </c>
      <c r="I6" s="1">
        <v>0.3</v>
      </c>
      <c r="J6">
        <v>8.5952999999999999</v>
      </c>
      <c r="K6">
        <v>4.9189999999999996</v>
      </c>
      <c r="M6" s="1">
        <v>0.3</v>
      </c>
      <c r="N6">
        <v>9.2759999999999998</v>
      </c>
      <c r="O6">
        <v>5.4909999999999997</v>
      </c>
      <c r="Q6" s="1">
        <v>0.3</v>
      </c>
      <c r="R6">
        <v>3.0165999999999999</v>
      </c>
      <c r="S6">
        <v>4.0082000000000004</v>
      </c>
      <c r="U6" s="1">
        <v>0.3</v>
      </c>
      <c r="V6">
        <v>6.9664999999999999</v>
      </c>
      <c r="W6">
        <v>4.1767000000000003</v>
      </c>
      <c r="Y6" s="1">
        <v>0.3</v>
      </c>
      <c r="Z6">
        <v>15.9312</v>
      </c>
      <c r="AA6">
        <v>12.507899999999999</v>
      </c>
      <c r="AC6" s="1">
        <v>0.3</v>
      </c>
      <c r="AD6">
        <v>4.4698000000000002</v>
      </c>
      <c r="AE6">
        <v>16.170100000000001</v>
      </c>
    </row>
    <row r="7" spans="1:31" x14ac:dyDescent="0.25">
      <c r="A7" s="1">
        <v>0.4</v>
      </c>
      <c r="B7">
        <v>3.8347000000000002</v>
      </c>
      <c r="C7">
        <v>2.9582999999999999</v>
      </c>
      <c r="E7" s="1">
        <v>0.4</v>
      </c>
      <c r="I7" s="1">
        <v>0.4</v>
      </c>
      <c r="J7">
        <v>5.0848000000000004</v>
      </c>
      <c r="K7">
        <v>4.2469000000000001</v>
      </c>
      <c r="M7" s="1">
        <v>0.4</v>
      </c>
      <c r="N7">
        <v>12.725300000000001</v>
      </c>
      <c r="O7">
        <v>9.5732999999999997</v>
      </c>
      <c r="Q7" s="1">
        <v>0.4</v>
      </c>
      <c r="R7">
        <v>2.8895</v>
      </c>
      <c r="S7">
        <v>3.0297999999999998</v>
      </c>
      <c r="U7" s="1">
        <v>0.4</v>
      </c>
      <c r="V7">
        <v>7.0896999999999997</v>
      </c>
      <c r="W7">
        <v>3.3542999999999998</v>
      </c>
      <c r="Y7" s="1">
        <v>0.4</v>
      </c>
      <c r="Z7">
        <v>11.275499999999999</v>
      </c>
      <c r="AA7">
        <v>14.183299999999999</v>
      </c>
      <c r="AC7" s="1">
        <v>0.4</v>
      </c>
      <c r="AD7">
        <v>4.1509999999999998</v>
      </c>
      <c r="AE7">
        <v>10.6424</v>
      </c>
    </row>
    <row r="8" spans="1:31" x14ac:dyDescent="0.25">
      <c r="A8" s="1">
        <v>0.5</v>
      </c>
      <c r="B8">
        <v>5.1592000000000002</v>
      </c>
      <c r="C8">
        <v>6.1261000000000001</v>
      </c>
      <c r="E8" s="1">
        <v>0.5</v>
      </c>
      <c r="I8" s="1">
        <v>0.5</v>
      </c>
      <c r="J8">
        <v>5.5098000000000003</v>
      </c>
      <c r="K8">
        <v>5.5838000000000001</v>
      </c>
      <c r="M8" s="1">
        <v>0.5</v>
      </c>
      <c r="N8">
        <v>9.4978999999999996</v>
      </c>
      <c r="O8">
        <v>6.2831000000000001</v>
      </c>
      <c r="Q8" s="1">
        <v>0.5</v>
      </c>
      <c r="R8">
        <v>3.5567000000000002</v>
      </c>
      <c r="S8">
        <v>2.7044000000000001</v>
      </c>
      <c r="U8" s="1">
        <v>0.5</v>
      </c>
      <c r="V8">
        <v>7.3235999999999999</v>
      </c>
      <c r="W8">
        <v>3.4956</v>
      </c>
      <c r="Y8" s="1">
        <v>0.5</v>
      </c>
      <c r="Z8">
        <v>26.975200000000001</v>
      </c>
      <c r="AA8">
        <v>11.285399999999999</v>
      </c>
      <c r="AC8" s="1">
        <v>0.5</v>
      </c>
      <c r="AD8">
        <v>3.8555000000000001</v>
      </c>
      <c r="AE8">
        <v>3.867</v>
      </c>
    </row>
    <row r="9" spans="1:31" x14ac:dyDescent="0.25">
      <c r="A9" s="1">
        <v>0.6</v>
      </c>
      <c r="B9">
        <v>6.3392999999999997</v>
      </c>
      <c r="C9">
        <v>4.6782000000000004</v>
      </c>
      <c r="E9" s="1">
        <v>0.6</v>
      </c>
      <c r="I9" s="1">
        <v>0.6</v>
      </c>
      <c r="J9">
        <v>6.7812000000000001</v>
      </c>
      <c r="K9">
        <v>4.5088999999999997</v>
      </c>
      <c r="M9" s="1">
        <v>0.6</v>
      </c>
      <c r="N9">
        <v>6.7609000000000004</v>
      </c>
      <c r="O9">
        <v>6.7785000000000002</v>
      </c>
      <c r="Q9" s="1">
        <v>0.6</v>
      </c>
      <c r="R9">
        <v>2.1659000000000002</v>
      </c>
      <c r="S9">
        <v>3.2012</v>
      </c>
      <c r="U9" s="1">
        <v>0.6</v>
      </c>
      <c r="V9">
        <v>6.6742999999999997</v>
      </c>
      <c r="W9">
        <v>3.1722000000000001</v>
      </c>
      <c r="Y9" s="1">
        <v>0.6</v>
      </c>
      <c r="Z9">
        <v>21.333100000000002</v>
      </c>
      <c r="AA9">
        <v>11.167899999999999</v>
      </c>
      <c r="AC9" s="1">
        <v>0.6</v>
      </c>
      <c r="AD9">
        <v>2.9828999999999999</v>
      </c>
      <c r="AE9">
        <v>2.9375</v>
      </c>
    </row>
    <row r="10" spans="1:31" x14ac:dyDescent="0.25">
      <c r="A10" s="1">
        <v>0.7</v>
      </c>
      <c r="B10">
        <v>10.8279</v>
      </c>
      <c r="C10">
        <v>5.1063999999999998</v>
      </c>
      <c r="E10" s="1">
        <v>0.7</v>
      </c>
      <c r="I10" s="1">
        <v>0.7</v>
      </c>
      <c r="J10">
        <v>6.8483000000000001</v>
      </c>
      <c r="K10">
        <v>6.6075999999999997</v>
      </c>
      <c r="M10" s="1">
        <v>0.7</v>
      </c>
      <c r="N10">
        <v>4.6577999999999999</v>
      </c>
      <c r="O10">
        <v>5.7887000000000004</v>
      </c>
      <c r="Q10" s="1">
        <v>0.7</v>
      </c>
      <c r="R10">
        <v>2.4958</v>
      </c>
      <c r="S10">
        <v>3.5244</v>
      </c>
      <c r="U10" s="1">
        <v>0.7</v>
      </c>
      <c r="V10">
        <v>6.6627000000000001</v>
      </c>
      <c r="W10">
        <v>3.0148000000000001</v>
      </c>
      <c r="Y10" s="1">
        <v>0.7</v>
      </c>
      <c r="AA10">
        <v>20.275700000000001</v>
      </c>
      <c r="AC10" s="1">
        <v>0.7</v>
      </c>
      <c r="AD10">
        <v>3.2587999999999999</v>
      </c>
      <c r="AE10">
        <v>3.9460999999999999</v>
      </c>
    </row>
    <row r="11" spans="1:31" x14ac:dyDescent="0.25">
      <c r="A11" s="1">
        <v>0.8</v>
      </c>
      <c r="B11">
        <v>5.4871999999999996</v>
      </c>
      <c r="C11">
        <v>6.4192999999999998</v>
      </c>
      <c r="E11" s="1">
        <v>0.8</v>
      </c>
      <c r="I11" s="1">
        <v>0.8</v>
      </c>
      <c r="J11">
        <v>9.9739000000000004</v>
      </c>
      <c r="M11" s="1">
        <v>0.8</v>
      </c>
      <c r="N11">
        <v>7.7683</v>
      </c>
      <c r="O11">
        <v>4.7281000000000004</v>
      </c>
      <c r="Q11" s="1">
        <v>0.8</v>
      </c>
      <c r="R11">
        <v>2.4466000000000001</v>
      </c>
      <c r="S11">
        <v>3.4127999999999998</v>
      </c>
      <c r="U11" s="1">
        <v>0.8</v>
      </c>
      <c r="V11">
        <v>6.7066999999999997</v>
      </c>
      <c r="W11">
        <v>2.8563999999999998</v>
      </c>
      <c r="Y11" s="1">
        <v>0.8</v>
      </c>
      <c r="Z11">
        <v>17.5901</v>
      </c>
      <c r="AA11">
        <v>17.617100000000001</v>
      </c>
      <c r="AC11" s="1">
        <v>0.8</v>
      </c>
      <c r="AD11">
        <v>6.5072000000000001</v>
      </c>
      <c r="AE11">
        <v>5.2081</v>
      </c>
    </row>
    <row r="12" spans="1:31" x14ac:dyDescent="0.25">
      <c r="A12" s="1">
        <v>0.9</v>
      </c>
      <c r="B12">
        <v>11.828200000000001</v>
      </c>
      <c r="C12">
        <v>5.9069000000000003</v>
      </c>
      <c r="E12" s="1">
        <v>0.9</v>
      </c>
      <c r="I12" s="1">
        <v>0.9</v>
      </c>
      <c r="J12">
        <v>44.847000000000001</v>
      </c>
      <c r="K12">
        <v>11.1</v>
      </c>
      <c r="M12" s="1">
        <v>0.9</v>
      </c>
      <c r="N12">
        <v>5.4154</v>
      </c>
      <c r="O12">
        <v>4.8018000000000001</v>
      </c>
      <c r="Q12" s="1">
        <v>0.9</v>
      </c>
      <c r="R12">
        <v>1.5645</v>
      </c>
      <c r="S12">
        <v>3.4525999999999999</v>
      </c>
      <c r="U12" s="1">
        <v>0.9</v>
      </c>
      <c r="V12">
        <v>4.7466999999999997</v>
      </c>
      <c r="W12">
        <v>3.2486999999999999</v>
      </c>
      <c r="Y12" s="1">
        <v>0.9</v>
      </c>
      <c r="Z12">
        <v>11.14</v>
      </c>
      <c r="AA12">
        <v>14.6722</v>
      </c>
      <c r="AC12" s="1">
        <v>0.9</v>
      </c>
      <c r="AD12">
        <v>32</v>
      </c>
      <c r="AE12">
        <v>18.555700000000002</v>
      </c>
    </row>
    <row r="13" spans="1:31" x14ac:dyDescent="0.25">
      <c r="A13" s="1">
        <v>1</v>
      </c>
      <c r="B13">
        <v>8.8490000000000002</v>
      </c>
      <c r="E13" s="1">
        <v>1</v>
      </c>
      <c r="I13" s="1">
        <v>1</v>
      </c>
      <c r="K13">
        <v>10.4209</v>
      </c>
      <c r="M13" s="1">
        <v>1</v>
      </c>
      <c r="O13">
        <v>6.4564000000000004</v>
      </c>
      <c r="Q13" s="1">
        <v>1</v>
      </c>
      <c r="R13">
        <v>2.5312000000000001</v>
      </c>
      <c r="S13">
        <v>3.3290999999999999</v>
      </c>
      <c r="U13" s="1">
        <v>1</v>
      </c>
      <c r="V13">
        <v>3.2715000000000001</v>
      </c>
      <c r="W13">
        <v>3.6735000000000002</v>
      </c>
      <c r="Y13" s="1">
        <v>1</v>
      </c>
      <c r="Z13">
        <v>10.071300000000001</v>
      </c>
      <c r="AA13">
        <v>5.9848999999999997</v>
      </c>
      <c r="AC13" s="1">
        <v>1</v>
      </c>
      <c r="AE13">
        <v>4.5879000000000003</v>
      </c>
    </row>
    <row r="15" spans="1:31" x14ac:dyDescent="0.25">
      <c r="A15" t="s">
        <v>7</v>
      </c>
      <c r="B15">
        <f>AVERAGE(B4:B13)</f>
        <v>7.0153800000000004</v>
      </c>
      <c r="C15">
        <f>AVERAGE(C4:C13)</f>
        <v>4.8856777777777776</v>
      </c>
      <c r="F15" t="e">
        <f>AVERAGE(F4:F13)</f>
        <v>#DIV/0!</v>
      </c>
      <c r="G15" t="e">
        <f>AVERAGE(G4:G13)</f>
        <v>#DIV/0!</v>
      </c>
      <c r="J15">
        <f>AVERAGE(J4:J13)</f>
        <v>11.215577777777778</v>
      </c>
      <c r="K15">
        <f>AVERAGE(K4:K13)</f>
        <v>6.2738888888888891</v>
      </c>
      <c r="N15">
        <f>AVERAGE(N4:N13)</f>
        <v>8.3683111111111117</v>
      </c>
      <c r="O15">
        <f>AVERAGE(O4:O13)</f>
        <v>6.5584444444444436</v>
      </c>
      <c r="R15">
        <f>AVERAGE(R4:R13)</f>
        <v>2.6161899999999996</v>
      </c>
      <c r="S15">
        <f>AVERAGE(S4:S13)</f>
        <v>3.3951222222222222</v>
      </c>
      <c r="V15">
        <f>AVERAGE(V4:V13)</f>
        <v>6.4603099999999998</v>
      </c>
      <c r="W15">
        <f>AVERAGE(W4:W13)</f>
        <v>3.7364299999999999</v>
      </c>
      <c r="Z15">
        <f>AVERAGE(Z4:Z13)</f>
        <v>15.415888888888889</v>
      </c>
      <c r="AA15">
        <f>AVERAGE(AA4:AA13)</f>
        <v>13.752680000000002</v>
      </c>
      <c r="AD15">
        <f>AVERAGE(AD4:AD13)</f>
        <v>7.331666666666667</v>
      </c>
      <c r="AE15">
        <f>AVERAGE(AE4:AE13)</f>
        <v>8.4155900000000017</v>
      </c>
    </row>
    <row r="16" spans="1:31" x14ac:dyDescent="0.25">
      <c r="A16" t="s">
        <v>8</v>
      </c>
      <c r="B16">
        <f>STDEV(B4:B13)</f>
        <v>3.0526603435182373</v>
      </c>
      <c r="C16">
        <f>STDEV(C4:C13)</f>
        <v>1.2379562419344419</v>
      </c>
      <c r="F16" t="e">
        <f>STDEV(F4:F13)</f>
        <v>#DIV/0!</v>
      </c>
      <c r="G16" t="e">
        <f>STDEV(G4:G13)</f>
        <v>#DIV/0!</v>
      </c>
      <c r="J16">
        <f>STDEV(J4:J13)</f>
        <v>12.712353520864829</v>
      </c>
      <c r="K16">
        <f>STDEV(K4:K13)</f>
        <v>2.6531112097141918</v>
      </c>
      <c r="N16">
        <f>STDEV(N4:N13)</f>
        <v>2.5215040880615511</v>
      </c>
      <c r="O16">
        <f>STDEV(O4:O13)</f>
        <v>1.7313156659828912</v>
      </c>
      <c r="R16">
        <f>STDEV(R4:R13)</f>
        <v>0.56812667298372643</v>
      </c>
      <c r="S16">
        <f>STDEV(S4:S13)</f>
        <v>0.40267786063358735</v>
      </c>
      <c r="V16">
        <f>STDEV(V4:V13)</f>
        <v>1.5775876185915436</v>
      </c>
      <c r="W16">
        <f>STDEV(W4:W13)</f>
        <v>0.84950625404800095</v>
      </c>
      <c r="Z16">
        <f>STDEV(Z4:Z13)</f>
        <v>5.7086654768090188</v>
      </c>
      <c r="AA16">
        <f>STDEV(AA4:AA13)</f>
        <v>3.9155273860192352</v>
      </c>
      <c r="AD16">
        <f>STDEV(AD4:AD13)</f>
        <v>9.3051599971467454</v>
      </c>
      <c r="AE16">
        <f>STDEV(AE4:AE13)</f>
        <v>5.8089086397915075</v>
      </c>
    </row>
    <row r="17" spans="1:42" x14ac:dyDescent="0.25">
      <c r="A17" t="s">
        <v>9</v>
      </c>
      <c r="B17">
        <f>2*B16</f>
        <v>6.1053206870364747</v>
      </c>
      <c r="C17">
        <f>2*C16</f>
        <v>2.4759124838688837</v>
      </c>
      <c r="F17" t="e">
        <f>2*F16</f>
        <v>#DIV/0!</v>
      </c>
      <c r="G17" t="e">
        <f>2*G16</f>
        <v>#DIV/0!</v>
      </c>
      <c r="J17">
        <f>2*J16</f>
        <v>25.424707041729658</v>
      </c>
      <c r="K17">
        <f>2*K16</f>
        <v>5.3062224194283836</v>
      </c>
      <c r="N17">
        <f>2*N16</f>
        <v>5.0430081761231023</v>
      </c>
      <c r="O17">
        <f>2*O16</f>
        <v>3.4626313319657824</v>
      </c>
      <c r="R17">
        <f>2*R16</f>
        <v>1.1362533459674529</v>
      </c>
      <c r="S17">
        <f>2*S16</f>
        <v>0.8053557212671747</v>
      </c>
      <c r="V17">
        <f>2*V16</f>
        <v>3.1551752371830872</v>
      </c>
      <c r="W17">
        <f>2*W16</f>
        <v>1.6990125080960019</v>
      </c>
      <c r="Z17">
        <f>2*Z16</f>
        <v>11.417330953618038</v>
      </c>
      <c r="AA17">
        <f>2*AA16</f>
        <v>7.8310547720384704</v>
      </c>
      <c r="AD17">
        <f>2*AD16</f>
        <v>18.610319994293491</v>
      </c>
      <c r="AE17">
        <f>2*AE16</f>
        <v>11.617817279583015</v>
      </c>
    </row>
    <row r="18" spans="1:42" x14ac:dyDescent="0.25">
      <c r="A18" t="s">
        <v>10</v>
      </c>
      <c r="B18">
        <f>B15+B17</f>
        <v>13.120700687036475</v>
      </c>
      <c r="C18">
        <f>C15+C17</f>
        <v>7.3615902616466613</v>
      </c>
      <c r="F18" t="e">
        <f>F15+F17</f>
        <v>#DIV/0!</v>
      </c>
      <c r="G18" t="e">
        <f>G15+G17</f>
        <v>#DIV/0!</v>
      </c>
      <c r="J18">
        <f>J15+J17</f>
        <v>36.640284819507436</v>
      </c>
      <c r="K18">
        <f>K15+K17</f>
        <v>11.580111308317273</v>
      </c>
      <c r="N18">
        <f>N15+N17</f>
        <v>13.411319287234214</v>
      </c>
      <c r="O18">
        <f>O15+O17</f>
        <v>10.021075776410227</v>
      </c>
      <c r="R18">
        <f>R15+R17</f>
        <v>3.7524433459674524</v>
      </c>
      <c r="S18">
        <f>S15+S17</f>
        <v>4.2004779434893971</v>
      </c>
      <c r="V18">
        <f>V15+V17</f>
        <v>9.615485237183087</v>
      </c>
      <c r="W18">
        <f>W15+W17</f>
        <v>5.4354425080960018</v>
      </c>
      <c r="Z18">
        <f>Z15+Z17</f>
        <v>26.833219842506928</v>
      </c>
      <c r="AA18">
        <f>AA15+AA17</f>
        <v>21.583734772038472</v>
      </c>
      <c r="AD18">
        <f>AD15+AD17</f>
        <v>25.941986660960158</v>
      </c>
      <c r="AE18">
        <f>AE15+AE17</f>
        <v>20.033407279583017</v>
      </c>
    </row>
    <row r="24" spans="1:42" x14ac:dyDescent="0.25">
      <c r="J24" t="s">
        <v>12</v>
      </c>
      <c r="N24" t="s">
        <v>13</v>
      </c>
      <c r="Q24" t="s">
        <v>14</v>
      </c>
      <c r="U24" t="s">
        <v>15</v>
      </c>
    </row>
    <row r="25" spans="1:42" x14ac:dyDescent="0.25">
      <c r="J25" t="s">
        <v>5</v>
      </c>
      <c r="K25" t="s">
        <v>6</v>
      </c>
      <c r="N25" s="1" t="s">
        <v>5</v>
      </c>
      <c r="O25" s="1" t="s">
        <v>6</v>
      </c>
      <c r="Q25" s="1" t="s">
        <v>5</v>
      </c>
      <c r="R25" s="1" t="s">
        <v>6</v>
      </c>
      <c r="U25" t="s">
        <v>17</v>
      </c>
      <c r="V25" t="s">
        <v>16</v>
      </c>
      <c r="W25" t="s">
        <v>5</v>
      </c>
      <c r="AG25" t="s">
        <v>6</v>
      </c>
    </row>
    <row r="26" spans="1:42" x14ac:dyDescent="0.25">
      <c r="I26" s="1" t="s">
        <v>11</v>
      </c>
      <c r="J26">
        <f t="shared" ref="J26:J36" si="0">AVERAGE(B3,F3,J3,N3,R3,V3,Z3,AD3)</f>
        <v>8.4834285714285702</v>
      </c>
      <c r="K26">
        <f t="shared" ref="K26:K36" si="1">AVERAGE(C3,G3,K3,O3,S3,W3,AA3,AE3)</f>
        <v>9.5432285714285712</v>
      </c>
      <c r="N26">
        <f>J27-J26</f>
        <v>-1.6000714285714279</v>
      </c>
      <c r="O26">
        <f>K27-K26</f>
        <v>-2.6571285714285722</v>
      </c>
      <c r="P26" s="1">
        <v>0.1</v>
      </c>
      <c r="Q26">
        <f>N26/J26*100</f>
        <v>-18.861141048093756</v>
      </c>
      <c r="R26">
        <f>O26/K26*100</f>
        <v>-27.843077964031348</v>
      </c>
      <c r="U26">
        <f>J26</f>
        <v>8.4834285714285702</v>
      </c>
      <c r="V26">
        <f>K26</f>
        <v>9.5432285714285712</v>
      </c>
      <c r="W26">
        <f>Q26</f>
        <v>-18.861141048093756</v>
      </c>
      <c r="X26">
        <f>Q27</f>
        <v>-10.083524181597722</v>
      </c>
      <c r="Y26">
        <f>Q28</f>
        <v>-14.353697965782022</v>
      </c>
      <c r="Z26">
        <f>Q29</f>
        <v>-20.769062373703346</v>
      </c>
      <c r="AA26">
        <f>Q30</f>
        <v>4.1996160581974955</v>
      </c>
      <c r="AB26">
        <f>Q31</f>
        <v>-10.687053751852343</v>
      </c>
      <c r="AC26">
        <f>Q32</f>
        <v>-31.727092595087324</v>
      </c>
      <c r="AD26">
        <f>Q33</f>
        <v>-4.8902061161255537</v>
      </c>
      <c r="AE26">
        <f>Q34</f>
        <v>87.831402397952345</v>
      </c>
      <c r="AF26">
        <f>Q35</f>
        <v>-27.143254075171757</v>
      </c>
      <c r="AG26">
        <f>R26</f>
        <v>-27.843077964031348</v>
      </c>
      <c r="AH26">
        <f>R27</f>
        <v>-11.76466185447871</v>
      </c>
      <c r="AI26">
        <f>R28</f>
        <v>-24.724786161017668</v>
      </c>
      <c r="AJ26">
        <f>R29</f>
        <v>-28.164023555969376</v>
      </c>
      <c r="AK26">
        <f>R30</f>
        <v>-41.10199303619919</v>
      </c>
      <c r="AL26">
        <f>R31</f>
        <v>-45.444638382338411</v>
      </c>
      <c r="AM26">
        <f>R32</f>
        <v>-27.751764152892257</v>
      </c>
      <c r="AN26">
        <f>R33</f>
        <v>-29.720150612900287</v>
      </c>
      <c r="AO26">
        <f>R34</f>
        <v>-7.5815911356743468</v>
      </c>
      <c r="AP26">
        <f>R35</f>
        <v>-39.830460690651762</v>
      </c>
    </row>
    <row r="27" spans="1:42" x14ac:dyDescent="0.25">
      <c r="I27" s="1">
        <v>0.1</v>
      </c>
      <c r="J27">
        <f t="shared" si="0"/>
        <v>6.8833571428571423</v>
      </c>
      <c r="K27">
        <f t="shared" si="1"/>
        <v>6.886099999999999</v>
      </c>
      <c r="N27">
        <f>J28-J26</f>
        <v>-0.85542857142857009</v>
      </c>
      <c r="O27">
        <f>K28-K26</f>
        <v>-1.1227285714285706</v>
      </c>
      <c r="P27" s="1">
        <v>0.2</v>
      </c>
      <c r="Q27">
        <f>N27/J26*100</f>
        <v>-10.083524181597722</v>
      </c>
      <c r="R27">
        <f>O27/K26*100</f>
        <v>-11.76466185447871</v>
      </c>
    </row>
    <row r="28" spans="1:42" x14ac:dyDescent="0.25">
      <c r="I28" s="1">
        <v>0.2</v>
      </c>
      <c r="J28">
        <f t="shared" si="0"/>
        <v>7.6280000000000001</v>
      </c>
      <c r="K28">
        <f t="shared" si="1"/>
        <v>8.4205000000000005</v>
      </c>
      <c r="N28">
        <f>J29-J26</f>
        <v>-1.2176857142857136</v>
      </c>
      <c r="O28">
        <f>K29-K26</f>
        <v>-2.3595428571428556</v>
      </c>
      <c r="P28" s="1">
        <v>0.3</v>
      </c>
      <c r="Q28">
        <f>N28/J26*100</f>
        <v>-14.353697965782022</v>
      </c>
      <c r="R28">
        <f>O28/K26*100</f>
        <v>-24.724786161017668</v>
      </c>
    </row>
    <row r="29" spans="1:42" x14ac:dyDescent="0.25">
      <c r="I29" s="1">
        <v>0.3</v>
      </c>
      <c r="J29">
        <f t="shared" si="0"/>
        <v>7.2657428571428566</v>
      </c>
      <c r="K29">
        <f t="shared" si="1"/>
        <v>7.1836857142857156</v>
      </c>
      <c r="N29">
        <f>J30-J26</f>
        <v>-1.7619285714285704</v>
      </c>
      <c r="O29">
        <f>K30-K26</f>
        <v>-2.6877571428571425</v>
      </c>
      <c r="P29" s="1">
        <v>0.4</v>
      </c>
      <c r="Q29">
        <f>N29/J26*100</f>
        <v>-20.769062373703346</v>
      </c>
      <c r="R29">
        <f>O29/K26*100</f>
        <v>-28.164023555969376</v>
      </c>
    </row>
    <row r="30" spans="1:42" x14ac:dyDescent="0.25">
      <c r="I30" s="1">
        <v>0.4</v>
      </c>
      <c r="J30">
        <f t="shared" si="0"/>
        <v>6.7214999999999998</v>
      </c>
      <c r="K30">
        <f t="shared" si="1"/>
        <v>6.8554714285714287</v>
      </c>
      <c r="N30">
        <f>J31-J26</f>
        <v>0.35627142857142857</v>
      </c>
      <c r="O30">
        <f>K31-K26</f>
        <v>-3.9224571428571426</v>
      </c>
      <c r="P30" s="1">
        <v>0.5</v>
      </c>
      <c r="Q30">
        <f>N30/J26*100</f>
        <v>4.1996160581974955</v>
      </c>
      <c r="R30">
        <f>O30/K26*100</f>
        <v>-41.10199303619919</v>
      </c>
    </row>
    <row r="31" spans="1:42" x14ac:dyDescent="0.25">
      <c r="I31" s="1">
        <v>0.5</v>
      </c>
      <c r="J31">
        <f t="shared" si="0"/>
        <v>8.8396999999999988</v>
      </c>
      <c r="K31">
        <f t="shared" si="1"/>
        <v>5.6207714285714285</v>
      </c>
      <c r="N31">
        <f>J32-J26</f>
        <v>-0.90662857142857067</v>
      </c>
      <c r="O31">
        <f>K32-K26</f>
        <v>-4.3368857142857138</v>
      </c>
      <c r="P31" s="1">
        <v>0.6</v>
      </c>
      <c r="Q31">
        <f>N31/J26*100</f>
        <v>-10.687053751852343</v>
      </c>
      <c r="R31">
        <f>O31/K26*100</f>
        <v>-45.444638382338411</v>
      </c>
    </row>
    <row r="32" spans="1:42" x14ac:dyDescent="0.25">
      <c r="I32" s="1">
        <v>0.6</v>
      </c>
      <c r="J32">
        <f t="shared" si="0"/>
        <v>7.5767999999999995</v>
      </c>
      <c r="K32">
        <f t="shared" si="1"/>
        <v>5.2063428571428574</v>
      </c>
      <c r="N32">
        <f>J33-J26</f>
        <v>-2.6915452380952365</v>
      </c>
      <c r="O32">
        <f>K33-K26</f>
        <v>-2.6484142857142858</v>
      </c>
      <c r="P32" s="1">
        <v>0.7</v>
      </c>
      <c r="Q32">
        <f>N32/J26*100</f>
        <v>-31.727092595087324</v>
      </c>
      <c r="R32">
        <f>O32/K26*100</f>
        <v>-27.751764152892257</v>
      </c>
    </row>
    <row r="33" spans="1:18" x14ac:dyDescent="0.25">
      <c r="I33" s="1">
        <v>0.7</v>
      </c>
      <c r="J33">
        <f t="shared" si="0"/>
        <v>5.7918833333333337</v>
      </c>
      <c r="K33">
        <f t="shared" si="1"/>
        <v>6.8948142857142853</v>
      </c>
      <c r="N33">
        <f>J34-J26</f>
        <v>-0.41485714285714259</v>
      </c>
      <c r="O33">
        <f>K34-K26</f>
        <v>-2.836261904761904</v>
      </c>
      <c r="P33" s="1">
        <v>0.8</v>
      </c>
      <c r="Q33">
        <f>N33/J26*100</f>
        <v>-4.8902061161255537</v>
      </c>
      <c r="R33">
        <f>O33/K26*100</f>
        <v>-29.720150612900287</v>
      </c>
    </row>
    <row r="34" spans="1:18" x14ac:dyDescent="0.25">
      <c r="I34" s="1">
        <v>0.8</v>
      </c>
      <c r="J34">
        <f t="shared" si="0"/>
        <v>8.0685714285714276</v>
      </c>
      <c r="K34">
        <f t="shared" si="1"/>
        <v>6.7069666666666672</v>
      </c>
      <c r="N34">
        <f>J35-J26</f>
        <v>7.4511142857142882</v>
      </c>
      <c r="O34">
        <f>K35-K26</f>
        <v>-0.72352857142857019</v>
      </c>
      <c r="P34" s="1">
        <v>0.9</v>
      </c>
      <c r="Q34">
        <f>N34/J26*100</f>
        <v>87.831402397952345</v>
      </c>
      <c r="R34">
        <f>O34/K26*100</f>
        <v>-7.5815911356743468</v>
      </c>
    </row>
    <row r="35" spans="1:18" x14ac:dyDescent="0.25">
      <c r="I35" s="1">
        <v>0.9</v>
      </c>
      <c r="J35">
        <f t="shared" si="0"/>
        <v>15.934542857142858</v>
      </c>
      <c r="K35">
        <f t="shared" si="1"/>
        <v>8.819700000000001</v>
      </c>
      <c r="N35">
        <f>J36-J26</f>
        <v>-2.3026785714285705</v>
      </c>
      <c r="O35">
        <f>K36-K26</f>
        <v>-3.8011119047619042</v>
      </c>
      <c r="P35" s="1">
        <v>1</v>
      </c>
      <c r="Q35">
        <f>N35/J26*100</f>
        <v>-27.143254075171757</v>
      </c>
      <c r="R35">
        <f>O35/K26*100</f>
        <v>-39.830460690651762</v>
      </c>
    </row>
    <row r="36" spans="1:18" x14ac:dyDescent="0.25">
      <c r="I36" s="1">
        <v>1</v>
      </c>
      <c r="J36">
        <f t="shared" si="0"/>
        <v>6.1807499999999997</v>
      </c>
      <c r="K36">
        <f t="shared" si="1"/>
        <v>5.742116666666667</v>
      </c>
    </row>
    <row r="39" spans="1:18" x14ac:dyDescent="0.25">
      <c r="B39" s="1" t="s">
        <v>5</v>
      </c>
      <c r="C39" s="1" t="s">
        <v>6</v>
      </c>
    </row>
    <row r="40" spans="1:18" x14ac:dyDescent="0.25">
      <c r="A40" s="1" t="s">
        <v>18</v>
      </c>
    </row>
    <row r="41" spans="1:18" x14ac:dyDescent="0.25">
      <c r="A41" s="1">
        <v>1</v>
      </c>
      <c r="B41">
        <f>B3</f>
        <v>9.8544</v>
      </c>
      <c r="C41">
        <f>C3</f>
        <v>9.6387</v>
      </c>
    </row>
    <row r="42" spans="1:18" x14ac:dyDescent="0.25">
      <c r="A42" s="1">
        <v>2</v>
      </c>
      <c r="B42">
        <f>F3</f>
        <v>0</v>
      </c>
      <c r="C42">
        <f>G3</f>
        <v>0</v>
      </c>
    </row>
    <row r="43" spans="1:18" x14ac:dyDescent="0.25">
      <c r="A43" s="1">
        <v>3</v>
      </c>
      <c r="B43">
        <f>J3</f>
        <v>12.817500000000001</v>
      </c>
      <c r="C43">
        <f>K3</f>
        <v>12.5036</v>
      </c>
    </row>
    <row r="44" spans="1:18" x14ac:dyDescent="0.25">
      <c r="A44" s="1">
        <v>4</v>
      </c>
      <c r="B44">
        <f>N3</f>
        <v>12.6074</v>
      </c>
      <c r="C44">
        <f>O3</f>
        <v>9.3754000000000008</v>
      </c>
    </row>
    <row r="45" spans="1:18" x14ac:dyDescent="0.25">
      <c r="A45" s="1">
        <v>5</v>
      </c>
      <c r="B45">
        <f>R3</f>
        <v>2.8744999999999998</v>
      </c>
      <c r="C45">
        <f>S3</f>
        <v>4.1109</v>
      </c>
    </row>
    <row r="46" spans="1:18" x14ac:dyDescent="0.25">
      <c r="A46" s="1">
        <v>6</v>
      </c>
      <c r="B46">
        <f>V3</f>
        <v>6.8131000000000004</v>
      </c>
      <c r="C46">
        <f>W3</f>
        <v>5.5909000000000004</v>
      </c>
    </row>
    <row r="47" spans="1:18" x14ac:dyDescent="0.25">
      <c r="A47" s="1">
        <v>7</v>
      </c>
      <c r="B47">
        <f>Z3</f>
        <v>9.1767000000000003</v>
      </c>
      <c r="C47">
        <f>AA3</f>
        <v>21.6785</v>
      </c>
    </row>
    <row r="48" spans="1:18" x14ac:dyDescent="0.25">
      <c r="A48" s="1">
        <v>8</v>
      </c>
      <c r="B48">
        <f>AD3</f>
        <v>5.2404000000000002</v>
      </c>
      <c r="C48">
        <f>AE3</f>
        <v>3.9045999999999998</v>
      </c>
    </row>
    <row r="50" spans="1:3" x14ac:dyDescent="0.25">
      <c r="A50" t="s">
        <v>19</v>
      </c>
      <c r="B50">
        <f>AVERAGE(B41:B48)</f>
        <v>7.4229999999999992</v>
      </c>
      <c r="C50">
        <f>AVERAGE(C41:C48)</f>
        <v>8.3503249999999998</v>
      </c>
    </row>
    <row r="51" spans="1:3" x14ac:dyDescent="0.25">
      <c r="A51" t="s">
        <v>8</v>
      </c>
      <c r="B51">
        <f>STDEV(B41:B48)</f>
        <v>4.5652617712459822</v>
      </c>
      <c r="C51">
        <f>STDEV(C41:C48)</f>
        <v>6.6834569754089728</v>
      </c>
    </row>
    <row r="52" spans="1:3" x14ac:dyDescent="0.25">
      <c r="A52" t="s">
        <v>20</v>
      </c>
      <c r="B52">
        <f>1.5*B51</f>
        <v>6.8478926568689733</v>
      </c>
      <c r="C52">
        <f>1.5*C51</f>
        <v>10.025185463113459</v>
      </c>
    </row>
    <row r="53" spans="1:3" x14ac:dyDescent="0.25">
      <c r="A53" t="s">
        <v>9</v>
      </c>
      <c r="B53">
        <f>2*B51</f>
        <v>9.1305235424919644</v>
      </c>
      <c r="C53">
        <f>2*C51</f>
        <v>13.366913950817946</v>
      </c>
    </row>
    <row r="54" spans="1:3" x14ac:dyDescent="0.25">
      <c r="A54" t="s">
        <v>21</v>
      </c>
      <c r="B54">
        <f>B50+B52</f>
        <v>14.270892656868973</v>
      </c>
      <c r="C54">
        <f>C50+C52</f>
        <v>18.375510463113457</v>
      </c>
    </row>
    <row r="55" spans="1:3" x14ac:dyDescent="0.25">
      <c r="A55" t="s">
        <v>10</v>
      </c>
      <c r="B55">
        <f>B50+B53</f>
        <v>16.553523542491963</v>
      </c>
      <c r="C55">
        <f>C50+C53</f>
        <v>21.717238950817944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2015-05-25T23:59:06Z</dcterms:created>
  <dcterms:modified xsi:type="dcterms:W3CDTF">2015-08-03T00:07:04Z</dcterms:modified>
</cp:coreProperties>
</file>