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C51" i="1" s="1"/>
  <c r="B44" i="1"/>
  <c r="B51" i="1" s="1"/>
  <c r="C43" i="1"/>
  <c r="B43" i="1"/>
  <c r="C42" i="1"/>
  <c r="B42" i="1"/>
  <c r="C41" i="1"/>
  <c r="B41" i="1"/>
  <c r="K36" i="1"/>
  <c r="O35" i="1" s="1"/>
  <c r="R35" i="1" s="1"/>
  <c r="AP26" i="1" s="1"/>
  <c r="K35" i="1"/>
  <c r="O34" i="1" s="1"/>
  <c r="R34" i="1" s="1"/>
  <c r="AO26" i="1" s="1"/>
  <c r="K34" i="1"/>
  <c r="K33" i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J36" i="1"/>
  <c r="J35" i="1"/>
  <c r="J34" i="1"/>
  <c r="J33" i="1"/>
  <c r="N32" i="1" s="1"/>
  <c r="Q32" i="1" s="1"/>
  <c r="AC26" i="1" s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D18" i="1"/>
  <c r="AD17" i="1"/>
  <c r="AE16" i="1"/>
  <c r="AE17" i="1" s="1"/>
  <c r="AE18" i="1" s="1"/>
  <c r="AD16" i="1"/>
  <c r="AE15" i="1"/>
  <c r="AD15" i="1"/>
  <c r="AA18" i="1"/>
  <c r="AA17" i="1"/>
  <c r="AA16" i="1"/>
  <c r="Z16" i="1"/>
  <c r="Z17" i="1" s="1"/>
  <c r="AA15" i="1"/>
  <c r="Z15" i="1"/>
  <c r="W18" i="1"/>
  <c r="W17" i="1"/>
  <c r="V17" i="1"/>
  <c r="W16" i="1"/>
  <c r="V16" i="1"/>
  <c r="W15" i="1"/>
  <c r="V15" i="1"/>
  <c r="V18" i="1" s="1"/>
  <c r="S17" i="1"/>
  <c r="S18" i="1" s="1"/>
  <c r="S16" i="1"/>
  <c r="R16" i="1"/>
  <c r="R17" i="1" s="1"/>
  <c r="R18" i="1" s="1"/>
  <c r="S15" i="1"/>
  <c r="R15" i="1"/>
  <c r="O16" i="1"/>
  <c r="O17" i="1" s="1"/>
  <c r="N16" i="1"/>
  <c r="N17" i="1" s="1"/>
  <c r="O15" i="1"/>
  <c r="O18" i="1" s="1"/>
  <c r="N15" i="1"/>
  <c r="N18" i="1" s="1"/>
  <c r="J18" i="1"/>
  <c r="J17" i="1"/>
  <c r="K16" i="1"/>
  <c r="K17" i="1" s="1"/>
  <c r="J16" i="1"/>
  <c r="K15" i="1"/>
  <c r="K18" i="1" s="1"/>
  <c r="J15" i="1"/>
  <c r="G16" i="1"/>
  <c r="G17" i="1" s="1"/>
  <c r="F16" i="1"/>
  <c r="F17" i="1" s="1"/>
  <c r="G15" i="1"/>
  <c r="F15" i="1"/>
  <c r="F18" i="1" s="1"/>
  <c r="C17" i="1"/>
  <c r="C18" i="1" s="1"/>
  <c r="C16" i="1"/>
  <c r="B16" i="1"/>
  <c r="B17" i="1" s="1"/>
  <c r="C15" i="1"/>
  <c r="B15" i="1"/>
  <c r="Z18" i="1" l="1"/>
  <c r="B18" i="1"/>
  <c r="G18" i="1"/>
  <c r="N33" i="1"/>
  <c r="Q33" i="1" s="1"/>
  <c r="AD26" i="1" s="1"/>
  <c r="N26" i="1"/>
  <c r="Q26" i="1" s="1"/>
  <c r="W26" i="1" s="1"/>
  <c r="N34" i="1"/>
  <c r="Q34" i="1" s="1"/>
  <c r="AE26" i="1" s="1"/>
  <c r="O30" i="1"/>
  <c r="R30" i="1" s="1"/>
  <c r="AK26" i="1" s="1"/>
  <c r="N27" i="1"/>
  <c r="Q27" i="1" s="1"/>
  <c r="X26" i="1" s="1"/>
  <c r="N35" i="1"/>
  <c r="Q35" i="1" s="1"/>
  <c r="AF26" i="1" s="1"/>
  <c r="O31" i="1"/>
  <c r="R31" i="1" s="1"/>
  <c r="AL26" i="1" s="1"/>
  <c r="N30" i="1"/>
  <c r="Q30" i="1" s="1"/>
  <c r="AA26" i="1" s="1"/>
  <c r="O32" i="1"/>
  <c r="R32" i="1" s="1"/>
  <c r="AM26" i="1" s="1"/>
  <c r="O33" i="1"/>
  <c r="R33" i="1" s="1"/>
  <c r="AN26" i="1" s="1"/>
  <c r="B52" i="1"/>
  <c r="B53" i="1"/>
  <c r="C52" i="1"/>
  <c r="C53" i="1"/>
  <c r="B50" i="1"/>
  <c r="N31" i="1"/>
  <c r="Q31" i="1" s="1"/>
  <c r="AB26" i="1" s="1"/>
  <c r="C50" i="1"/>
  <c r="U26" i="1"/>
  <c r="O29" i="1"/>
  <c r="R29" i="1" s="1"/>
  <c r="AJ26" i="1" s="1"/>
  <c r="B55" i="1" l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<sst xmlns="http://schemas.openxmlformats.org/spreadsheetml/2006/main" count="48" uniqueCount="22">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</sst>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AE12" sqref="AE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10.8558</v>
      </c>
      <c r="C3">
        <v>3.3222999999999998</v>
      </c>
      <c r="E3" s="1">
        <v>525</v>
      </c>
      <c r="I3" s="1">
        <v>525</v>
      </c>
      <c r="J3">
        <v>6.5885999999999996</v>
      </c>
      <c r="K3">
        <v>4.8720999999999997</v>
      </c>
      <c r="M3" s="1">
        <v>525</v>
      </c>
      <c r="Q3" s="1">
        <v>525</v>
      </c>
      <c r="R3">
        <v>10.9716</v>
      </c>
      <c r="S3">
        <v>3.6541999999999999</v>
      </c>
      <c r="U3" s="1">
        <v>525</v>
      </c>
      <c r="V3">
        <v>11.945600000000001</v>
      </c>
      <c r="W3">
        <v>2.8054000000000001</v>
      </c>
      <c r="Y3" s="1">
        <v>525</v>
      </c>
      <c r="Z3">
        <v>12.7653</v>
      </c>
      <c r="AA3">
        <v>3.1648000000000001</v>
      </c>
      <c r="AC3" s="1">
        <v>525</v>
      </c>
      <c r="AD3">
        <v>10.4389</v>
      </c>
      <c r="AE3">
        <v>4.5122999999999998</v>
      </c>
    </row>
    <row r="4" spans="1:31" x14ac:dyDescent="0.25">
      <c r="A4" s="1">
        <v>0.1</v>
      </c>
      <c r="B4">
        <v>12.662800000000001</v>
      </c>
      <c r="E4" s="1">
        <v>0.1</v>
      </c>
      <c r="I4" s="1">
        <v>0.1</v>
      </c>
      <c r="J4">
        <v>5.7823000000000002</v>
      </c>
      <c r="K4">
        <v>5.2024999999999997</v>
      </c>
      <c r="M4" s="1">
        <v>0.1</v>
      </c>
      <c r="Q4" s="1">
        <v>0.1</v>
      </c>
      <c r="R4">
        <v>11.0084</v>
      </c>
      <c r="S4">
        <v>3.0118</v>
      </c>
      <c r="U4" s="1">
        <v>0.1</v>
      </c>
      <c r="V4">
        <v>12.2821</v>
      </c>
      <c r="W4">
        <v>2.8717000000000001</v>
      </c>
      <c r="Y4" s="1">
        <v>0.1</v>
      </c>
      <c r="Z4">
        <v>12.4864</v>
      </c>
      <c r="AA4">
        <v>2.9394999999999998</v>
      </c>
      <c r="AC4" s="1">
        <v>0.1</v>
      </c>
      <c r="AD4">
        <v>10.8637</v>
      </c>
      <c r="AE4">
        <v>4.0079000000000002</v>
      </c>
    </row>
    <row r="5" spans="1:31" x14ac:dyDescent="0.25">
      <c r="A5" s="1">
        <v>0.2</v>
      </c>
      <c r="B5">
        <v>9.9457000000000004</v>
      </c>
      <c r="C5">
        <v>3.21</v>
      </c>
      <c r="E5" s="1">
        <v>0.2</v>
      </c>
      <c r="I5" s="1">
        <v>0.2</v>
      </c>
      <c r="J5">
        <v>6.0366</v>
      </c>
      <c r="K5">
        <v>4.9058000000000002</v>
      </c>
      <c r="M5" s="1">
        <v>0.2</v>
      </c>
      <c r="Q5" s="1">
        <v>0.2</v>
      </c>
      <c r="R5">
        <v>11.8955</v>
      </c>
      <c r="S5">
        <v>2.6655000000000002</v>
      </c>
      <c r="U5" s="1">
        <v>0.2</v>
      </c>
      <c r="V5">
        <v>11.302899999999999</v>
      </c>
      <c r="W5">
        <v>3.2848999999999999</v>
      </c>
      <c r="Y5" s="1">
        <v>0.2</v>
      </c>
      <c r="Z5">
        <v>12.597799999999999</v>
      </c>
      <c r="AA5">
        <v>3.0384000000000002</v>
      </c>
      <c r="AC5" s="1">
        <v>0.2</v>
      </c>
      <c r="AD5">
        <v>12.6676</v>
      </c>
      <c r="AE5">
        <v>3.3538999999999999</v>
      </c>
    </row>
    <row r="6" spans="1:31" x14ac:dyDescent="0.25">
      <c r="A6" s="1">
        <v>0.3</v>
      </c>
      <c r="C6">
        <v>4.4589999999999996</v>
      </c>
      <c r="E6" s="1">
        <v>0.3</v>
      </c>
      <c r="I6" s="1">
        <v>0.3</v>
      </c>
      <c r="J6">
        <v>4.5762999999999998</v>
      </c>
      <c r="K6">
        <v>4.6170999999999998</v>
      </c>
      <c r="M6" s="1">
        <v>0.3</v>
      </c>
      <c r="Q6" s="1">
        <v>0.3</v>
      </c>
      <c r="R6">
        <v>11.898199999999999</v>
      </c>
      <c r="S6">
        <v>2.7791999999999999</v>
      </c>
      <c r="U6" s="1">
        <v>0.3</v>
      </c>
      <c r="V6">
        <v>12.7684</v>
      </c>
      <c r="W6">
        <v>2.8081</v>
      </c>
      <c r="Y6" s="1">
        <v>0.3</v>
      </c>
      <c r="Z6">
        <v>13.006399999999999</v>
      </c>
      <c r="AA6">
        <v>3.2902</v>
      </c>
      <c r="AC6" s="1">
        <v>0.3</v>
      </c>
      <c r="AD6">
        <v>9.9527000000000001</v>
      </c>
      <c r="AE6">
        <v>3.6886999999999999</v>
      </c>
    </row>
    <row r="7" spans="1:31" x14ac:dyDescent="0.25">
      <c r="A7" s="1">
        <v>0.4</v>
      </c>
      <c r="B7">
        <v>7.6054000000000004</v>
      </c>
      <c r="C7">
        <v>3.6524999999999999</v>
      </c>
      <c r="E7" s="1">
        <v>0.4</v>
      </c>
      <c r="I7" s="1">
        <v>0.4</v>
      </c>
      <c r="J7">
        <v>5.3840000000000003</v>
      </c>
      <c r="K7">
        <v>4.7088000000000001</v>
      </c>
      <c r="M7" s="1">
        <v>0.4</v>
      </c>
      <c r="Q7" s="1">
        <v>0.4</v>
      </c>
      <c r="R7">
        <v>11.341799999999999</v>
      </c>
      <c r="S7">
        <v>3.5590999999999999</v>
      </c>
      <c r="U7" s="1">
        <v>0.4</v>
      </c>
      <c r="V7">
        <v>10.4979</v>
      </c>
      <c r="W7">
        <v>2.6147</v>
      </c>
      <c r="Y7" s="1">
        <v>0.4</v>
      </c>
      <c r="AA7">
        <v>3.0928</v>
      </c>
      <c r="AC7" s="1">
        <v>0.4</v>
      </c>
      <c r="AD7">
        <v>13.7622</v>
      </c>
      <c r="AE7">
        <v>2.8860999999999999</v>
      </c>
    </row>
    <row r="8" spans="1:31" x14ac:dyDescent="0.25">
      <c r="A8" s="1">
        <v>0.5</v>
      </c>
      <c r="B8">
        <v>8.5724</v>
      </c>
      <c r="C8">
        <v>3.8525999999999998</v>
      </c>
      <c r="E8" s="1">
        <v>0.5</v>
      </c>
      <c r="I8" s="1">
        <v>0.5</v>
      </c>
      <c r="J8">
        <v>6.3177000000000003</v>
      </c>
      <c r="K8">
        <v>4.7793000000000001</v>
      </c>
      <c r="M8" s="1">
        <v>0.5</v>
      </c>
      <c r="Q8" s="1">
        <v>0.5</v>
      </c>
      <c r="R8">
        <v>13.308400000000001</v>
      </c>
      <c r="S8">
        <v>2.9495</v>
      </c>
      <c r="U8" s="1">
        <v>0.5</v>
      </c>
      <c r="V8">
        <v>12.178699999999999</v>
      </c>
      <c r="W8">
        <v>2.5798000000000001</v>
      </c>
      <c r="Y8" s="1">
        <v>0.5</v>
      </c>
      <c r="Z8">
        <v>11.395099999999999</v>
      </c>
      <c r="AA8">
        <v>3.21</v>
      </c>
      <c r="AC8" s="1">
        <v>0.5</v>
      </c>
      <c r="AD8">
        <v>11.1953</v>
      </c>
      <c r="AE8">
        <v>2.9504000000000001</v>
      </c>
    </row>
    <row r="9" spans="1:31" x14ac:dyDescent="0.25">
      <c r="A9" s="1">
        <v>0.6</v>
      </c>
      <c r="B9">
        <v>11.9133</v>
      </c>
      <c r="C9">
        <v>3.7776000000000001</v>
      </c>
      <c r="E9" s="1">
        <v>0.6</v>
      </c>
      <c r="I9" s="1">
        <v>0.6</v>
      </c>
      <c r="J9">
        <v>7.0007999999999999</v>
      </c>
      <c r="M9" s="1">
        <v>0.6</v>
      </c>
      <c r="Q9" s="1">
        <v>0.6</v>
      </c>
      <c r="R9">
        <v>10.036300000000001</v>
      </c>
      <c r="S9">
        <v>3.4106999999999998</v>
      </c>
      <c r="U9" s="1">
        <v>0.6</v>
      </c>
      <c r="W9">
        <v>2.8130999999999999</v>
      </c>
      <c r="Y9" s="1">
        <v>0.6</v>
      </c>
      <c r="Z9">
        <v>13.7958</v>
      </c>
      <c r="AA9">
        <v>2.9060999999999999</v>
      </c>
      <c r="AC9" s="1">
        <v>0.6</v>
      </c>
      <c r="AD9">
        <v>15.310600000000001</v>
      </c>
      <c r="AE9">
        <v>3.3765000000000001</v>
      </c>
    </row>
    <row r="10" spans="1:31" x14ac:dyDescent="0.25">
      <c r="A10" s="1">
        <v>0.7</v>
      </c>
      <c r="B10">
        <v>9.4712999999999994</v>
      </c>
      <c r="C10">
        <v>3.2559999999999998</v>
      </c>
      <c r="E10" s="1">
        <v>0.7</v>
      </c>
      <c r="I10" s="1">
        <v>0.7</v>
      </c>
      <c r="J10">
        <v>7.1412000000000004</v>
      </c>
      <c r="K10">
        <v>5.0178000000000003</v>
      </c>
      <c r="M10" s="1">
        <v>0.7</v>
      </c>
      <c r="Q10" s="1">
        <v>0.7</v>
      </c>
      <c r="R10">
        <v>14.270300000000001</v>
      </c>
      <c r="S10">
        <v>3.0709</v>
      </c>
      <c r="U10" s="1">
        <v>0.7</v>
      </c>
      <c r="V10">
        <v>12.1092</v>
      </c>
      <c r="W10">
        <v>3.0568</v>
      </c>
      <c r="Y10" s="1">
        <v>0.7</v>
      </c>
      <c r="Z10">
        <v>13.3201</v>
      </c>
      <c r="AA10">
        <v>3.1383000000000001</v>
      </c>
      <c r="AC10" s="1">
        <v>0.7</v>
      </c>
      <c r="AD10">
        <v>15.2745</v>
      </c>
      <c r="AE10">
        <v>5.4330999999999996</v>
      </c>
    </row>
    <row r="11" spans="1:31" x14ac:dyDescent="0.25">
      <c r="A11" s="1">
        <v>0.8</v>
      </c>
      <c r="B11">
        <v>10.824299999999999</v>
      </c>
      <c r="C11">
        <v>2.9685999999999999</v>
      </c>
      <c r="E11" s="1">
        <v>0.8</v>
      </c>
      <c r="I11" s="1">
        <v>0.8</v>
      </c>
      <c r="J11">
        <v>6.2952000000000004</v>
      </c>
      <c r="K11">
        <v>3.8896000000000002</v>
      </c>
      <c r="M11" s="1">
        <v>0.8</v>
      </c>
      <c r="Q11" s="1">
        <v>0.8</v>
      </c>
      <c r="R11">
        <v>11.130800000000001</v>
      </c>
      <c r="S11">
        <v>2.7896999999999998</v>
      </c>
      <c r="U11" s="1">
        <v>0.8</v>
      </c>
      <c r="V11">
        <v>10.7852</v>
      </c>
      <c r="W11">
        <v>3.4009</v>
      </c>
      <c r="Y11" s="1">
        <v>0.8</v>
      </c>
      <c r="Z11">
        <v>14.0091</v>
      </c>
      <c r="AA11">
        <v>2.4817</v>
      </c>
      <c r="AC11" s="1">
        <v>0.8</v>
      </c>
      <c r="AE11">
        <v>2.7262</v>
      </c>
    </row>
    <row r="12" spans="1:31" x14ac:dyDescent="0.25">
      <c r="A12" s="1">
        <v>0.9</v>
      </c>
      <c r="B12">
        <v>7.6797000000000004</v>
      </c>
      <c r="C12">
        <v>3.1185</v>
      </c>
      <c r="E12" s="1">
        <v>0.9</v>
      </c>
      <c r="I12" s="1">
        <v>0.9</v>
      </c>
      <c r="J12">
        <v>6.3625999999999996</v>
      </c>
      <c r="K12">
        <v>5.4561000000000002</v>
      </c>
      <c r="M12" s="1">
        <v>0.9</v>
      </c>
      <c r="Q12" s="1">
        <v>0.9</v>
      </c>
      <c r="R12">
        <v>11.007</v>
      </c>
      <c r="U12" s="1">
        <v>0.9</v>
      </c>
      <c r="V12">
        <v>11.158300000000001</v>
      </c>
      <c r="W12">
        <v>2.9872000000000001</v>
      </c>
      <c r="Y12" s="1">
        <v>0.9</v>
      </c>
      <c r="Z12">
        <v>12.8344</v>
      </c>
      <c r="AA12">
        <v>3.1278999999999999</v>
      </c>
      <c r="AC12" s="1">
        <v>0.9</v>
      </c>
      <c r="AD12">
        <v>21.773700000000002</v>
      </c>
    </row>
    <row r="13" spans="1:31" x14ac:dyDescent="0.25">
      <c r="A13" s="1">
        <v>1</v>
      </c>
      <c r="B13">
        <v>9.8490000000000002</v>
      </c>
      <c r="C13">
        <v>3.2033</v>
      </c>
      <c r="E13" s="1">
        <v>1</v>
      </c>
      <c r="I13" s="1">
        <v>1</v>
      </c>
      <c r="J13">
        <v>6.766</v>
      </c>
      <c r="K13">
        <v>4.9756999999999998</v>
      </c>
      <c r="M13" s="1">
        <v>1</v>
      </c>
      <c r="Q13" s="1">
        <v>1</v>
      </c>
      <c r="S13">
        <v>2.7120000000000002</v>
      </c>
      <c r="U13" s="1">
        <v>1</v>
      </c>
      <c r="V13">
        <v>11.300599999999999</v>
      </c>
      <c r="W13">
        <v>3.2890000000000001</v>
      </c>
      <c r="Y13" s="1">
        <v>1</v>
      </c>
      <c r="Z13">
        <v>12.5648</v>
      </c>
      <c r="AA13">
        <v>2.7839</v>
      </c>
      <c r="AC13" s="1">
        <v>1</v>
      </c>
      <c r="AD13">
        <v>11.9648</v>
      </c>
      <c r="AE13">
        <v>6.2823000000000002</v>
      </c>
    </row>
    <row r="15" spans="1:31" x14ac:dyDescent="0.25">
      <c r="A15" t="s">
        <v>7</v>
      </c>
      <c r="B15">
        <f>AVERAGE(B4:B13)</f>
        <v>9.8359888888888882</v>
      </c>
      <c r="C15">
        <f>AVERAGE(C4:C13)</f>
        <v>3.4997888888888884</v>
      </c>
      <c r="F15" t="e">
        <f>AVERAGE(F4:F13)</f>
        <v>#DIV/0!</v>
      </c>
      <c r="G15" t="e">
        <f>AVERAGE(G4:G13)</f>
        <v>#DIV/0!</v>
      </c>
      <c r="J15">
        <f>AVERAGE(J4:J13)</f>
        <v>6.166269999999999</v>
      </c>
      <c r="K15">
        <f>AVERAGE(K4:K13)</f>
        <v>4.8391888888888888</v>
      </c>
      <c r="N15" t="e">
        <f>AVERAGE(N4:N13)</f>
        <v>#DIV/0!</v>
      </c>
      <c r="O15" t="e">
        <f>AVERAGE(O4:O13)</f>
        <v>#DIV/0!</v>
      </c>
      <c r="R15">
        <f>AVERAGE(R4:R13)</f>
        <v>11.766300000000001</v>
      </c>
      <c r="S15">
        <f>AVERAGE(S4:S13)</f>
        <v>2.9942666666666664</v>
      </c>
      <c r="V15">
        <f>AVERAGE(V4:V13)</f>
        <v>11.598144444444445</v>
      </c>
      <c r="W15">
        <f>AVERAGE(W4:W13)</f>
        <v>2.9706200000000003</v>
      </c>
      <c r="Z15">
        <f>AVERAGE(Z4:Z13)</f>
        <v>12.889988888888888</v>
      </c>
      <c r="AA15">
        <f>AVERAGE(AA4:AA13)</f>
        <v>3.00088</v>
      </c>
      <c r="AD15">
        <f>AVERAGE(AD4:AD13)</f>
        <v>13.640566666666668</v>
      </c>
      <c r="AE15">
        <f>AVERAGE(AE4:AE13)</f>
        <v>3.8561222222222225</v>
      </c>
    </row>
    <row r="16" spans="1:31" x14ac:dyDescent="0.25">
      <c r="A16" t="s">
        <v>8</v>
      </c>
      <c r="B16">
        <f>STDEV(B4:B13)</f>
        <v>1.755342224784417</v>
      </c>
      <c r="C16">
        <f>STDEV(C4:C13)</f>
        <v>0.47485793518810765</v>
      </c>
      <c r="F16" t="e">
        <f>STDEV(F4:F13)</f>
        <v>#DIV/0!</v>
      </c>
      <c r="G16" t="e">
        <f>STDEV(G4:G13)</f>
        <v>#DIV/0!</v>
      </c>
      <c r="J16">
        <f>STDEV(J4:J13)</f>
        <v>0.77380033176811647</v>
      </c>
      <c r="K16">
        <f>STDEV(K4:K13)</f>
        <v>0.43863125300314737</v>
      </c>
      <c r="N16" t="e">
        <f>STDEV(N4:N13)</f>
        <v>#DIV/0!</v>
      </c>
      <c r="O16" t="e">
        <f>STDEV(O4:O13)</f>
        <v>#DIV/0!</v>
      </c>
      <c r="R16">
        <f>STDEV(R4:R13)</f>
        <v>1.2947049885977842</v>
      </c>
      <c r="S16">
        <f>STDEV(S4:S13)</f>
        <v>0.31154870004543422</v>
      </c>
      <c r="V16">
        <f>STDEV(V4:V13)</f>
        <v>0.7645339611670483</v>
      </c>
      <c r="W16">
        <f>STDEV(W4:W13)</f>
        <v>0.2854645913049268</v>
      </c>
      <c r="Z16">
        <f>STDEV(Z4:Z13)</f>
        <v>0.77968259799171569</v>
      </c>
      <c r="AA16">
        <f>STDEV(AA4:AA13)</f>
        <v>0.23610062732280537</v>
      </c>
      <c r="AD16">
        <f>STDEV(AD4:AD13)</f>
        <v>3.5823689459629833</v>
      </c>
      <c r="AE16">
        <f>STDEV(AE4:AE13)</f>
        <v>1.2219108465614177</v>
      </c>
    </row>
    <row r="17" spans="1:42" x14ac:dyDescent="0.25">
      <c r="A17" t="s">
        <v>9</v>
      </c>
      <c r="B17">
        <f>2*B16</f>
        <v>3.5106844495688341</v>
      </c>
      <c r="C17">
        <f>2*C16</f>
        <v>0.9497158703762153</v>
      </c>
      <c r="F17" t="e">
        <f>2*F16</f>
        <v>#DIV/0!</v>
      </c>
      <c r="G17" t="e">
        <f>2*G16</f>
        <v>#DIV/0!</v>
      </c>
      <c r="J17">
        <f>2*J16</f>
        <v>1.5476006635362329</v>
      </c>
      <c r="K17">
        <f>2*K16</f>
        <v>0.87726250600629474</v>
      </c>
      <c r="N17" t="e">
        <f>2*N16</f>
        <v>#DIV/0!</v>
      </c>
      <c r="O17" t="e">
        <f>2*O16</f>
        <v>#DIV/0!</v>
      </c>
      <c r="R17">
        <f>2*R16</f>
        <v>2.5894099771955683</v>
      </c>
      <c r="S17">
        <f>2*S16</f>
        <v>0.62309740009086845</v>
      </c>
      <c r="V17">
        <f>2*V16</f>
        <v>1.5290679223340966</v>
      </c>
      <c r="W17">
        <f>2*W16</f>
        <v>0.57092918260985359</v>
      </c>
      <c r="Z17">
        <f>2*Z16</f>
        <v>1.5593651959834314</v>
      </c>
      <c r="AA17">
        <f>2*AA16</f>
        <v>0.47220125464561075</v>
      </c>
      <c r="AD17">
        <f>2*AD16</f>
        <v>7.1647378919259666</v>
      </c>
      <c r="AE17">
        <f>2*AE16</f>
        <v>2.4438216931228354</v>
      </c>
    </row>
    <row r="18" spans="1:42" x14ac:dyDescent="0.25">
      <c r="A18" t="s">
        <v>10</v>
      </c>
      <c r="B18">
        <f>B15+B17</f>
        <v>13.346673338457723</v>
      </c>
      <c r="C18">
        <f>C15+C17</f>
        <v>4.4495047592651034</v>
      </c>
      <c r="F18" t="e">
        <f>F15+F17</f>
        <v>#DIV/0!</v>
      </c>
      <c r="G18" t="e">
        <f>G15+G17</f>
        <v>#DIV/0!</v>
      </c>
      <c r="J18">
        <f>J15+J17</f>
        <v>7.7138706635362322</v>
      </c>
      <c r="K18">
        <f>K15+K17</f>
        <v>5.7164513948951834</v>
      </c>
      <c r="N18" t="e">
        <f>N15+N17</f>
        <v>#DIV/0!</v>
      </c>
      <c r="O18" t="e">
        <f>O15+O17</f>
        <v>#DIV/0!</v>
      </c>
      <c r="R18">
        <f>R15+R17</f>
        <v>14.35570997719557</v>
      </c>
      <c r="S18">
        <f>S15+S17</f>
        <v>3.6173640667575349</v>
      </c>
      <c r="V18">
        <f>V15+V17</f>
        <v>13.127212366778542</v>
      </c>
      <c r="W18">
        <f>W15+W17</f>
        <v>3.5415491826098537</v>
      </c>
      <c r="Z18">
        <f>Z15+Z17</f>
        <v>14.44935408487232</v>
      </c>
      <c r="AA18">
        <f>AA15+AA17</f>
        <v>3.4730812546456109</v>
      </c>
      <c r="AD18">
        <f>AD15+AD17</f>
        <v>20.805304558592635</v>
      </c>
      <c r="AE18">
        <f>AE15+AE17</f>
        <v>6.2999439153450574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10.594300000000002</v>
      </c>
      <c r="K26">
        <f>AVERAGE(C3,G3,K3,O3,S3,W3,AA3,AE3)</f>
        <v>3.7218499999999999</v>
      </c>
      <c r="N26">
        <f>J27-J26</f>
        <v>0.25331666666666308</v>
      </c>
      <c r="O26">
        <f>K27-K26</f>
        <v>-0.11516999999999999</v>
      </c>
      <c r="P26" s="1">
        <v>0.1</v>
      </c>
      <c r="Q26">
        <f>N26/J26*100</f>
        <v>2.3910656359236859</v>
      </c>
      <c r="R26">
        <f>O26/K26*100</f>
        <v>-3.0944288458696616</v>
      </c>
      <c r="U26">
        <f>J26</f>
        <v>10.594300000000002</v>
      </c>
      <c r="V26">
        <f>K26</f>
        <v>3.7218499999999999</v>
      </c>
      <c r="W26">
        <f>Q26</f>
        <v>2.3910656359236859</v>
      </c>
      <c r="X26">
        <f>Q27</f>
        <v>1.3848641879752752</v>
      </c>
      <c r="Y26">
        <f>Q28</f>
        <v>-1.4526679440831569</v>
      </c>
      <c r="Z26">
        <f>Q29</f>
        <v>-8.2689748260857545</v>
      </c>
      <c r="AA26">
        <f>Q30</f>
        <v>-0.9410720859330215</v>
      </c>
      <c r="AB26">
        <f>Q31</f>
        <v>9.6000679610733961</v>
      </c>
      <c r="AC26">
        <f>Q32</f>
        <v>12.61810596264027</v>
      </c>
      <c r="AD26">
        <f>Q33</f>
        <v>0.13799873516890179</v>
      </c>
      <c r="AE26">
        <f>Q34</f>
        <v>11.405346900377229</v>
      </c>
      <c r="AF26">
        <f>Q35</f>
        <v>-0.9935531370642986</v>
      </c>
      <c r="AG26">
        <f>R26</f>
        <v>-3.0944288458696616</v>
      </c>
      <c r="AH26">
        <f>R27</f>
        <v>-8.3856146808710612</v>
      </c>
      <c r="AI26">
        <f>R28</f>
        <v>-3.0844875532329419</v>
      </c>
      <c r="AJ26">
        <f>R29</f>
        <v>-8.13708236495291</v>
      </c>
      <c r="AK26">
        <f>R30</f>
        <v>-8.9986610601358485</v>
      </c>
      <c r="AL26">
        <f>R31</f>
        <v>-12.495130110025933</v>
      </c>
      <c r="AM26">
        <f>R32</f>
        <v>2.8740187451580979</v>
      </c>
      <c r="AN26">
        <f>R33</f>
        <v>-18.245406630215268</v>
      </c>
      <c r="AO26">
        <f>R34</f>
        <v>-1.3279686177572936</v>
      </c>
      <c r="AP26">
        <f>R35</f>
        <v>4.0978724738145447</v>
      </c>
    </row>
    <row r="27" spans="1:42" x14ac:dyDescent="0.25">
      <c r="I27" s="1">
        <v>0.1</v>
      </c>
      <c r="J27">
        <f>AVERAGE(B4,F4,J4,N4,R4,V4,Z4,AD4)</f>
        <v>10.847616666666665</v>
      </c>
      <c r="K27">
        <f>AVERAGE(C4,G4,K4,O4,S4,W4,AA4,AE4)</f>
        <v>3.6066799999999999</v>
      </c>
      <c r="N27">
        <f>J28-J26</f>
        <v>0.14671666666666461</v>
      </c>
      <c r="O27">
        <f>K28-K26</f>
        <v>-0.3120999999999996</v>
      </c>
      <c r="P27" s="1">
        <v>0.2</v>
      </c>
      <c r="Q27">
        <f>N27/J26*100</f>
        <v>1.3848641879752752</v>
      </c>
      <c r="R27">
        <f>O27/K26*100</f>
        <v>-8.3856146808710612</v>
      </c>
    </row>
    <row r="28" spans="1:42" x14ac:dyDescent="0.25">
      <c r="I28" s="1">
        <v>0.2</v>
      </c>
      <c r="J28">
        <f>AVERAGE(B5,F5,J5,N5,R5,V5,Z5,AD5)</f>
        <v>10.741016666666667</v>
      </c>
      <c r="K28">
        <f>AVERAGE(C5,G5,K5,O5,S5,W5,AA5,AE5)</f>
        <v>3.4097500000000003</v>
      </c>
      <c r="N28">
        <f>J29-J26</f>
        <v>-0.15390000000000192</v>
      </c>
      <c r="O28">
        <f>K29-K26</f>
        <v>-0.11480000000000024</v>
      </c>
      <c r="P28" s="1">
        <v>0.3</v>
      </c>
      <c r="Q28">
        <f>N28/J26*100</f>
        <v>-1.4526679440831569</v>
      </c>
      <c r="R28">
        <f>O28/K26*100</f>
        <v>-3.0844875532329419</v>
      </c>
    </row>
    <row r="29" spans="1:42" x14ac:dyDescent="0.25">
      <c r="I29" s="1">
        <v>0.3</v>
      </c>
      <c r="J29">
        <f>AVERAGE(B6,F6,J6,N6,R6,V6,Z6,AD6)</f>
        <v>10.4404</v>
      </c>
      <c r="K29">
        <f>AVERAGE(C6,G6,K6,O6,S6,W6,AA6,AE6)</f>
        <v>3.6070499999999996</v>
      </c>
      <c r="N29">
        <f>J30-J26</f>
        <v>-0.87604000000000326</v>
      </c>
      <c r="O29">
        <f>K30-K26</f>
        <v>-0.30284999999999984</v>
      </c>
      <c r="P29" s="1">
        <v>0.4</v>
      </c>
      <c r="Q29">
        <f>N29/J26*100</f>
        <v>-8.2689748260857545</v>
      </c>
      <c r="R29">
        <f>O29/K26*100</f>
        <v>-8.13708236495291</v>
      </c>
    </row>
    <row r="30" spans="1:42" x14ac:dyDescent="0.25">
      <c r="I30" s="1">
        <v>0.4</v>
      </c>
      <c r="J30">
        <f>AVERAGE(B7,F7,J7,N7,R7,V7,Z7,AD7)</f>
        <v>9.718259999999999</v>
      </c>
      <c r="K30">
        <f>AVERAGE(C7,G7,K7,O7,S7,W7,AA7,AE7)</f>
        <v>3.419</v>
      </c>
      <c r="N30">
        <f>J31-J26</f>
        <v>-9.970000000000212E-2</v>
      </c>
      <c r="O30">
        <f>K31-K26</f>
        <v>-0.33491666666666609</v>
      </c>
      <c r="P30" s="1">
        <v>0.5</v>
      </c>
      <c r="Q30">
        <f>N30/J26*100</f>
        <v>-0.9410720859330215</v>
      </c>
      <c r="R30">
        <f>O30/K26*100</f>
        <v>-8.9986610601358485</v>
      </c>
    </row>
    <row r="31" spans="1:42" x14ac:dyDescent="0.25">
      <c r="I31" s="1">
        <v>0.5</v>
      </c>
      <c r="J31">
        <f>AVERAGE(B8,F8,J8,N8,R8,V8,Z8,AD8)</f>
        <v>10.4946</v>
      </c>
      <c r="K31">
        <f>AVERAGE(C8,G8,K8,O8,S8,W8,AA8,AE8)</f>
        <v>3.3869333333333338</v>
      </c>
      <c r="N31">
        <f>J32-J26</f>
        <v>1.017059999999999</v>
      </c>
      <c r="O31">
        <f>K32-K26</f>
        <v>-0.46505000000000019</v>
      </c>
      <c r="P31" s="1">
        <v>0.6</v>
      </c>
      <c r="Q31">
        <f>N31/J26*100</f>
        <v>9.6000679610733961</v>
      </c>
      <c r="R31">
        <f>O31/K26*100</f>
        <v>-12.495130110025933</v>
      </c>
    </row>
    <row r="32" spans="1:42" x14ac:dyDescent="0.25">
      <c r="I32" s="1">
        <v>0.6</v>
      </c>
      <c r="J32">
        <f>AVERAGE(B9,F9,J9,N9,R9,V9,Z9,AD9)</f>
        <v>11.611360000000001</v>
      </c>
      <c r="K32">
        <f>AVERAGE(C9,G9,K9,O9,S9,W9,AA9,AE9)</f>
        <v>3.2567999999999997</v>
      </c>
      <c r="N32">
        <f>J33-J26</f>
        <v>1.3367999999999984</v>
      </c>
      <c r="O32">
        <f>K33-K26</f>
        <v>0.10696666666666665</v>
      </c>
      <c r="P32" s="1">
        <v>0.7</v>
      </c>
      <c r="Q32">
        <f>N32/J26*100</f>
        <v>12.61810596264027</v>
      </c>
      <c r="R32">
        <f>O32/K26*100</f>
        <v>2.8740187451580979</v>
      </c>
    </row>
    <row r="33" spans="1:18" x14ac:dyDescent="0.25">
      <c r="I33" s="1">
        <v>0.7</v>
      </c>
      <c r="J33">
        <f>AVERAGE(B10,F10,J10,N10,R10,V10,Z10,AD10)</f>
        <v>11.931100000000001</v>
      </c>
      <c r="K33">
        <f>AVERAGE(C10,G10,K10,O10,S10,W10,AA10,AE10)</f>
        <v>3.8288166666666665</v>
      </c>
      <c r="N33">
        <f>J34-J26</f>
        <v>1.4619999999998967E-2</v>
      </c>
      <c r="O33">
        <f>K34-K26</f>
        <v>-0.67906666666666693</v>
      </c>
      <c r="P33" s="1">
        <v>0.8</v>
      </c>
      <c r="Q33">
        <f>N33/J26*100</f>
        <v>0.13799873516890179</v>
      </c>
      <c r="R33">
        <f>O33/K26*100</f>
        <v>-18.245406630215268</v>
      </c>
    </row>
    <row r="34" spans="1:18" x14ac:dyDescent="0.25">
      <c r="I34" s="1">
        <v>0.8</v>
      </c>
      <c r="J34">
        <f>AVERAGE(B11,F11,J11,N11,R11,V11,Z11,AD11)</f>
        <v>10.608920000000001</v>
      </c>
      <c r="K34">
        <f>AVERAGE(C11,G11,K11,O11,S11,W11,AA11,AE11)</f>
        <v>3.042783333333333</v>
      </c>
      <c r="N34">
        <f>J35-J26</f>
        <v>1.2083166666666649</v>
      </c>
      <c r="O34">
        <f>K35-K26</f>
        <v>-4.942499999999983E-2</v>
      </c>
      <c r="P34" s="1">
        <v>0.9</v>
      </c>
      <c r="Q34">
        <f>N34/J26*100</f>
        <v>11.405346900377229</v>
      </c>
      <c r="R34">
        <f>O34/K26*100</f>
        <v>-1.3279686177572936</v>
      </c>
    </row>
    <row r="35" spans="1:18" x14ac:dyDescent="0.25">
      <c r="I35" s="1">
        <v>0.9</v>
      </c>
      <c r="J35">
        <f>AVERAGE(B12,F12,J12,N12,R12,V12,Z12,AD12)</f>
        <v>11.802616666666667</v>
      </c>
      <c r="K35">
        <f>AVERAGE(C12,G12,K12,O12,S12,W12,AA12,AE12)</f>
        <v>3.6724250000000001</v>
      </c>
      <c r="N35">
        <f>J36-J26</f>
        <v>-0.10526000000000302</v>
      </c>
      <c r="O35">
        <f>K36-K26</f>
        <v>0.15251666666666663</v>
      </c>
      <c r="P35" s="1">
        <v>1</v>
      </c>
      <c r="Q35">
        <f>N35/J26*100</f>
        <v>-0.9935531370642986</v>
      </c>
      <c r="R35">
        <f>O35/K26*100</f>
        <v>4.0978724738145447</v>
      </c>
    </row>
    <row r="36" spans="1:18" x14ac:dyDescent="0.25">
      <c r="I36" s="1">
        <v>1</v>
      </c>
      <c r="J36">
        <f>AVERAGE(B13,F13,J13,N13,R13,V13,Z13,AD13)</f>
        <v>10.489039999999999</v>
      </c>
      <c r="K36">
        <f>AVERAGE(C13,G13,K13,O13,S13,W13,AA13,AE13)</f>
        <v>3.8743666666666665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10.8558</v>
      </c>
      <c r="C41">
        <f>C3</f>
        <v>3.3222999999999998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6.5885999999999996</v>
      </c>
      <c r="C43">
        <f>K3</f>
        <v>4.8720999999999997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10.9716</v>
      </c>
      <c r="C45">
        <f>S3</f>
        <v>3.6541999999999999</v>
      </c>
    </row>
    <row r="46" spans="1:18" x14ac:dyDescent="0.25">
      <c r="A46" s="1">
        <v>6</v>
      </c>
      <c r="B46">
        <f>V3</f>
        <v>11.945600000000001</v>
      </c>
      <c r="C46">
        <f>W3</f>
        <v>2.8054000000000001</v>
      </c>
    </row>
    <row r="47" spans="1:18" x14ac:dyDescent="0.25">
      <c r="A47" s="1">
        <v>7</v>
      </c>
      <c r="B47">
        <f>Z3</f>
        <v>12.7653</v>
      </c>
      <c r="C47">
        <f>AA3</f>
        <v>3.1648000000000001</v>
      </c>
    </row>
    <row r="48" spans="1:18" x14ac:dyDescent="0.25">
      <c r="A48" s="1">
        <v>8</v>
      </c>
      <c r="B48">
        <f>AD3</f>
        <v>10.4389</v>
      </c>
      <c r="C48">
        <f>AE3</f>
        <v>4.5122999999999998</v>
      </c>
    </row>
    <row r="50" spans="1:3" x14ac:dyDescent="0.25">
      <c r="A50" t="s">
        <v>19</v>
      </c>
      <c r="B50">
        <f>AVERAGE(B41:B48)</f>
        <v>7.9457250000000013</v>
      </c>
      <c r="C50">
        <f>AVERAGE(C41:C48)</f>
        <v>2.7913874999999999</v>
      </c>
    </row>
    <row r="51" spans="1:3" x14ac:dyDescent="0.25">
      <c r="A51" t="s">
        <v>8</v>
      </c>
      <c r="B51">
        <f>STDEV(B41:B48)</f>
        <v>5.2260140590128517</v>
      </c>
      <c r="C51">
        <f>STDEV(C41:C48)</f>
        <v>1.8532033821293641</v>
      </c>
    </row>
    <row r="52" spans="1:3" x14ac:dyDescent="0.25">
      <c r="A52" t="s">
        <v>20</v>
      </c>
      <c r="B52">
        <f>1.5*B51</f>
        <v>7.8390210885192779</v>
      </c>
      <c r="C52">
        <f>1.5*C51</f>
        <v>2.779805073194046</v>
      </c>
    </row>
    <row r="53" spans="1:3" x14ac:dyDescent="0.25">
      <c r="A53" t="s">
        <v>9</v>
      </c>
      <c r="B53">
        <f>2*B51</f>
        <v>10.452028118025703</v>
      </c>
      <c r="C53">
        <f>2*C51</f>
        <v>3.7064067642587282</v>
      </c>
    </row>
    <row r="54" spans="1:3" x14ac:dyDescent="0.25">
      <c r="A54" t="s">
        <v>21</v>
      </c>
      <c r="B54">
        <f>B50+B52</f>
        <v>15.784746088519279</v>
      </c>
      <c r="C54">
        <f>C50+C52</f>
        <v>5.5711925731940459</v>
      </c>
    </row>
    <row r="55" spans="1:3" x14ac:dyDescent="0.25">
      <c r="A55" t="s">
        <v>10</v>
      </c>
      <c r="B55">
        <f>B50+B53</f>
        <v>18.397753118025705</v>
      </c>
      <c r="C55">
        <f>C50+C53</f>
        <v>6.4977942642587276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2015-05-26T00:10:56Z</dcterms:created>
  <dcterms:modified xsi:type="dcterms:W3CDTF">2015-07-27T06:19:47Z</dcterms:modified>
</cp:coreProperties>
</file>