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53" i="1" s="1"/>
  <c r="B51" i="1"/>
  <c r="B53" i="1" s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0" i="1" s="1"/>
  <c r="B41" i="1"/>
  <c r="B50" i="1" s="1"/>
  <c r="N31" i="1"/>
  <c r="Q31" i="1" s="1"/>
  <c r="AB26" i="1" s="1"/>
  <c r="K36" i="1"/>
  <c r="K35" i="1"/>
  <c r="K34" i="1"/>
  <c r="O33" i="1" s="1"/>
  <c r="R33" i="1" s="1"/>
  <c r="AN26" i="1" s="1"/>
  <c r="K33" i="1"/>
  <c r="K32" i="1"/>
  <c r="K31" i="1"/>
  <c r="O30" i="1" s="1"/>
  <c r="R30" i="1" s="1"/>
  <c r="AK26" i="1" s="1"/>
  <c r="K30" i="1"/>
  <c r="K29" i="1"/>
  <c r="K28" i="1"/>
  <c r="K27" i="1"/>
  <c r="K26" i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8" i="1"/>
  <c r="AE17" i="1"/>
  <c r="AD17" i="1"/>
  <c r="AD18" i="1" s="1"/>
  <c r="AE16" i="1"/>
  <c r="AD16" i="1"/>
  <c r="AE15" i="1"/>
  <c r="AD15" i="1"/>
  <c r="Z18" i="1"/>
  <c r="Z17" i="1"/>
  <c r="AA16" i="1"/>
  <c r="AA17" i="1" s="1"/>
  <c r="AA18" i="1" s="1"/>
  <c r="Z16" i="1"/>
  <c r="AA15" i="1"/>
  <c r="Z15" i="1"/>
  <c r="W16" i="1"/>
  <c r="W17" i="1" s="1"/>
  <c r="V16" i="1"/>
  <c r="V17" i="1" s="1"/>
  <c r="W15" i="1"/>
  <c r="V15" i="1"/>
  <c r="V18" i="1" s="1"/>
  <c r="S16" i="1"/>
  <c r="S17" i="1" s="1"/>
  <c r="S18" i="1" s="1"/>
  <c r="R16" i="1"/>
  <c r="R17" i="1" s="1"/>
  <c r="S15" i="1"/>
  <c r="R15" i="1"/>
  <c r="R18" i="1" s="1"/>
  <c r="O18" i="1"/>
  <c r="N18" i="1"/>
  <c r="O17" i="1"/>
  <c r="N17" i="1"/>
  <c r="O16" i="1"/>
  <c r="N16" i="1"/>
  <c r="O15" i="1"/>
  <c r="N15" i="1"/>
  <c r="J17" i="1"/>
  <c r="J18" i="1" s="1"/>
  <c r="K16" i="1"/>
  <c r="K17" i="1" s="1"/>
  <c r="K18" i="1" s="1"/>
  <c r="J16" i="1"/>
  <c r="K15" i="1"/>
  <c r="J15" i="1"/>
  <c r="G18" i="1"/>
  <c r="G17" i="1"/>
  <c r="F17" i="1"/>
  <c r="F18" i="1" s="1"/>
  <c r="G16" i="1"/>
  <c r="F16" i="1"/>
  <c r="G15" i="1"/>
  <c r="F15" i="1"/>
  <c r="C16" i="1"/>
  <c r="C17" i="1" s="1"/>
  <c r="C18" i="1" s="1"/>
  <c r="B16" i="1"/>
  <c r="B17" i="1" s="1"/>
  <c r="B18" i="1" s="1"/>
  <c r="C15" i="1"/>
  <c r="B15" i="1"/>
  <c r="O32" i="1" l="1"/>
  <c r="R32" i="1" s="1"/>
  <c r="AM26" i="1" s="1"/>
  <c r="W18" i="1"/>
  <c r="N29" i="1"/>
  <c r="Q29" i="1" s="1"/>
  <c r="Z26" i="1" s="1"/>
  <c r="N30" i="1"/>
  <c r="Q30" i="1" s="1"/>
  <c r="AA26" i="1" s="1"/>
  <c r="O31" i="1"/>
  <c r="R31" i="1" s="1"/>
  <c r="AL26" i="1" s="1"/>
  <c r="O26" i="1"/>
  <c r="R26" i="1" s="1"/>
  <c r="AG26" i="1" s="1"/>
  <c r="O27" i="1"/>
  <c r="R27" i="1" s="1"/>
  <c r="AH26" i="1" s="1"/>
  <c r="O35" i="1"/>
  <c r="R35" i="1" s="1"/>
  <c r="AP26" i="1" s="1"/>
  <c r="N32" i="1"/>
  <c r="Q32" i="1" s="1"/>
  <c r="AC26" i="1" s="1"/>
  <c r="O28" i="1"/>
  <c r="R28" i="1" s="1"/>
  <c r="AI26" i="1" s="1"/>
  <c r="N33" i="1"/>
  <c r="Q33" i="1" s="1"/>
  <c r="AD26" i="1" s="1"/>
  <c r="O29" i="1"/>
  <c r="R29" i="1" s="1"/>
  <c r="AJ26" i="1" s="1"/>
  <c r="V26" i="1"/>
  <c r="B55" i="1"/>
  <c r="C55" i="1"/>
  <c r="O34" i="1"/>
  <c r="R34" i="1" s="1"/>
  <c r="AO26" i="1" s="1"/>
  <c r="B52" i="1"/>
  <c r="B54" i="1" s="1"/>
  <c r="C52" i="1"/>
  <c r="C54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<sst xmlns="http://schemas.openxmlformats.org/spreadsheetml/2006/main" count="48" uniqueCount="22">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</sst>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K4" sqref="K4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E3" s="1">
        <v>323</v>
      </c>
      <c r="F3">
        <v>2.9197000000000002</v>
      </c>
      <c r="G3">
        <v>4.3661000000000003</v>
      </c>
      <c r="I3" s="1">
        <v>323</v>
      </c>
      <c r="J3">
        <v>4.7442000000000002</v>
      </c>
      <c r="K3">
        <v>4.3509000000000002</v>
      </c>
      <c r="M3" s="1">
        <v>323</v>
      </c>
      <c r="N3">
        <v>3.8241999999999998</v>
      </c>
      <c r="O3">
        <v>4.1020000000000003</v>
      </c>
      <c r="Q3" s="1">
        <v>323</v>
      </c>
      <c r="U3" s="1">
        <v>323</v>
      </c>
      <c r="Y3" s="1">
        <v>323</v>
      </c>
      <c r="Z3">
        <v>3.8711000000000002</v>
      </c>
      <c r="AA3">
        <v>4.6565000000000003</v>
      </c>
      <c r="AC3" s="1">
        <v>323</v>
      </c>
      <c r="AD3">
        <v>5.5137</v>
      </c>
      <c r="AE3">
        <v>4.4295</v>
      </c>
    </row>
    <row r="4" spans="1:31" x14ac:dyDescent="0.25">
      <c r="A4" s="1">
        <v>0.1</v>
      </c>
      <c r="E4" s="1">
        <v>0.1</v>
      </c>
      <c r="F4">
        <v>3.1339999999999999</v>
      </c>
      <c r="G4">
        <v>4.2336999999999998</v>
      </c>
      <c r="I4" s="1">
        <v>0.1</v>
      </c>
      <c r="J4">
        <v>3.4661</v>
      </c>
      <c r="M4" s="1">
        <v>0.1</v>
      </c>
      <c r="N4">
        <v>3.3210999999999999</v>
      </c>
      <c r="O4">
        <v>4.8851000000000004</v>
      </c>
      <c r="Q4" s="1">
        <v>0.1</v>
      </c>
      <c r="U4" s="1">
        <v>0.1</v>
      </c>
      <c r="Y4" s="1">
        <v>0.1</v>
      </c>
      <c r="Z4">
        <v>4.5590000000000002</v>
      </c>
      <c r="AA4">
        <v>4.7363</v>
      </c>
      <c r="AC4" s="1">
        <v>0.1</v>
      </c>
      <c r="AD4">
        <v>6.3540999999999999</v>
      </c>
      <c r="AE4">
        <v>4.8446999999999996</v>
      </c>
    </row>
    <row r="5" spans="1:31" x14ac:dyDescent="0.25">
      <c r="A5" s="1">
        <v>0.2</v>
      </c>
      <c r="E5" s="1">
        <v>0.2</v>
      </c>
      <c r="F5">
        <v>2.8622999999999998</v>
      </c>
      <c r="G5">
        <v>5.1005000000000003</v>
      </c>
      <c r="I5" s="1">
        <v>0.2</v>
      </c>
      <c r="K5">
        <v>7.0385999999999997</v>
      </c>
      <c r="M5" s="1">
        <v>0.2</v>
      </c>
      <c r="N5">
        <v>3.8534999999999999</v>
      </c>
      <c r="O5">
        <v>4.3094000000000001</v>
      </c>
      <c r="Q5" s="1">
        <v>0.2</v>
      </c>
      <c r="U5" s="1">
        <v>0.2</v>
      </c>
      <c r="Y5" s="1">
        <v>0.2</v>
      </c>
      <c r="Z5">
        <v>4.7911999999999999</v>
      </c>
      <c r="AA5">
        <v>4.4272999999999998</v>
      </c>
      <c r="AC5" s="1">
        <v>0.2</v>
      </c>
      <c r="AD5">
        <v>6.3006000000000002</v>
      </c>
      <c r="AE5">
        <v>4.4603000000000002</v>
      </c>
    </row>
    <row r="6" spans="1:31" x14ac:dyDescent="0.25">
      <c r="A6" s="1">
        <v>0.3</v>
      </c>
      <c r="E6" s="1">
        <v>0.3</v>
      </c>
      <c r="F6">
        <v>3.4424000000000001</v>
      </c>
      <c r="G6">
        <v>4.5542999999999996</v>
      </c>
      <c r="I6" s="1">
        <v>0.3</v>
      </c>
      <c r="J6">
        <v>3.7911000000000001</v>
      </c>
      <c r="K6">
        <v>7.9710000000000001</v>
      </c>
      <c r="M6" s="1">
        <v>0.3</v>
      </c>
      <c r="N6">
        <v>3.9491999999999998</v>
      </c>
      <c r="O6">
        <v>3.9196</v>
      </c>
      <c r="Q6" s="1">
        <v>0.3</v>
      </c>
      <c r="U6" s="1">
        <v>0.3</v>
      </c>
      <c r="Y6" s="1">
        <v>0.3</v>
      </c>
      <c r="Z6">
        <v>3.9205999999999999</v>
      </c>
      <c r="AA6">
        <v>4.0201000000000002</v>
      </c>
      <c r="AC6" s="1">
        <v>0.3</v>
      </c>
      <c r="AD6">
        <v>5.7952000000000004</v>
      </c>
      <c r="AE6">
        <v>4.3848000000000003</v>
      </c>
    </row>
    <row r="7" spans="1:31" x14ac:dyDescent="0.25">
      <c r="A7" s="1">
        <v>0.4</v>
      </c>
      <c r="E7" s="1">
        <v>0.4</v>
      </c>
      <c r="F7">
        <v>3.1017000000000001</v>
      </c>
      <c r="G7">
        <v>5.1307</v>
      </c>
      <c r="I7" s="1">
        <v>0.4</v>
      </c>
      <c r="J7">
        <v>3.7364999999999999</v>
      </c>
      <c r="K7">
        <v>8.8246000000000002</v>
      </c>
      <c r="M7" s="1">
        <v>0.4</v>
      </c>
      <c r="N7">
        <v>4.0557999999999996</v>
      </c>
      <c r="O7">
        <v>3.7942</v>
      </c>
      <c r="Q7" s="1">
        <v>0.4</v>
      </c>
      <c r="U7" s="1">
        <v>0.4</v>
      </c>
      <c r="Y7" s="1">
        <v>0.4</v>
      </c>
      <c r="Z7">
        <v>3.6884000000000001</v>
      </c>
      <c r="AA7">
        <v>3.9083999999999999</v>
      </c>
      <c r="AC7" s="1">
        <v>0.4</v>
      </c>
      <c r="AD7">
        <v>5.7487000000000004</v>
      </c>
      <c r="AE7">
        <v>4.1125999999999996</v>
      </c>
    </row>
    <row r="8" spans="1:31" x14ac:dyDescent="0.25">
      <c r="A8" s="1">
        <v>0.5</v>
      </c>
      <c r="E8" s="1">
        <v>0.5</v>
      </c>
      <c r="F8">
        <v>2.5729000000000002</v>
      </c>
      <c r="G8">
        <v>5.6336000000000004</v>
      </c>
      <c r="I8" s="1">
        <v>0.5</v>
      </c>
      <c r="J8">
        <v>2.8125</v>
      </c>
      <c r="K8">
        <v>8.9228000000000005</v>
      </c>
      <c r="M8" s="1">
        <v>0.5</v>
      </c>
      <c r="N8">
        <v>4.1715</v>
      </c>
      <c r="O8">
        <v>4.0829000000000004</v>
      </c>
      <c r="Q8" s="1">
        <v>0.5</v>
      </c>
      <c r="U8" s="1">
        <v>0.5</v>
      </c>
      <c r="Y8" s="1">
        <v>0.5</v>
      </c>
      <c r="Z8">
        <v>5.6048999999999998</v>
      </c>
      <c r="AA8">
        <v>4.5640999999999998</v>
      </c>
      <c r="AC8" s="1">
        <v>0.5</v>
      </c>
      <c r="AD8">
        <v>5.9452999999999996</v>
      </c>
      <c r="AE8">
        <v>4.9671000000000003</v>
      </c>
    </row>
    <row r="9" spans="1:31" x14ac:dyDescent="0.25">
      <c r="A9" s="1">
        <v>0.6</v>
      </c>
      <c r="E9" s="1">
        <v>0.6</v>
      </c>
      <c r="F9">
        <v>3.6459000000000001</v>
      </c>
      <c r="G9">
        <v>4.1837</v>
      </c>
      <c r="I9" s="1">
        <v>0.6</v>
      </c>
      <c r="J9">
        <v>3.4256000000000002</v>
      </c>
      <c r="K9">
        <v>13.9009</v>
      </c>
      <c r="M9" s="1">
        <v>0.6</v>
      </c>
      <c r="N9">
        <v>3.5041000000000002</v>
      </c>
      <c r="O9">
        <v>4.0711000000000004</v>
      </c>
      <c r="Q9" s="1">
        <v>0.6</v>
      </c>
      <c r="U9" s="1">
        <v>0.6</v>
      </c>
      <c r="Y9" s="1">
        <v>0.6</v>
      </c>
      <c r="Z9">
        <v>5.3559999999999999</v>
      </c>
      <c r="AC9" s="1">
        <v>0.6</v>
      </c>
      <c r="AD9">
        <v>6.0151000000000003</v>
      </c>
      <c r="AE9">
        <v>4.2154999999999996</v>
      </c>
    </row>
    <row r="10" spans="1:31" x14ac:dyDescent="0.25">
      <c r="A10" s="1">
        <v>0.7</v>
      </c>
      <c r="E10" s="1">
        <v>0.7</v>
      </c>
      <c r="F10">
        <v>2.6857000000000002</v>
      </c>
      <c r="G10">
        <v>3.8121</v>
      </c>
      <c r="I10" s="1">
        <v>0.7</v>
      </c>
      <c r="J10">
        <v>3.1352000000000002</v>
      </c>
      <c r="K10">
        <v>12.5024</v>
      </c>
      <c r="M10" s="1">
        <v>0.7</v>
      </c>
      <c r="N10">
        <v>3.9967000000000001</v>
      </c>
      <c r="O10">
        <v>4.5533999999999999</v>
      </c>
      <c r="Q10" s="1">
        <v>0.7</v>
      </c>
      <c r="U10" s="1">
        <v>0.7</v>
      </c>
      <c r="Y10" s="1">
        <v>0.7</v>
      </c>
      <c r="Z10">
        <v>4.2344999999999997</v>
      </c>
      <c r="AA10">
        <v>4.6417999999999999</v>
      </c>
      <c r="AC10" s="1">
        <v>0.7</v>
      </c>
      <c r="AD10">
        <v>6.1687000000000003</v>
      </c>
      <c r="AE10">
        <v>3.8927999999999998</v>
      </c>
    </row>
    <row r="11" spans="1:31" x14ac:dyDescent="0.25">
      <c r="A11" s="1">
        <v>0.8</v>
      </c>
      <c r="E11" s="1">
        <v>0.8</v>
      </c>
      <c r="F11">
        <v>3.9268000000000001</v>
      </c>
      <c r="G11">
        <v>4.0042999999999997</v>
      </c>
      <c r="I11" s="1">
        <v>0.8</v>
      </c>
      <c r="J11">
        <v>2.6615000000000002</v>
      </c>
      <c r="K11">
        <v>12.344200000000001</v>
      </c>
      <c r="M11" s="1">
        <v>0.8</v>
      </c>
      <c r="N11">
        <v>2.6726999999999999</v>
      </c>
      <c r="O11">
        <v>4.9240000000000004</v>
      </c>
      <c r="Q11" s="1">
        <v>0.8</v>
      </c>
      <c r="U11" s="1">
        <v>0.8</v>
      </c>
      <c r="Y11" s="1">
        <v>0.8</v>
      </c>
      <c r="Z11">
        <v>4.3791000000000002</v>
      </c>
      <c r="AA11">
        <v>4.4675000000000002</v>
      </c>
      <c r="AC11" s="1">
        <v>0.8</v>
      </c>
      <c r="AE11">
        <v>3.6781999999999999</v>
      </c>
    </row>
    <row r="12" spans="1:31" x14ac:dyDescent="0.25">
      <c r="A12" s="1">
        <v>0.9</v>
      </c>
      <c r="E12" s="1">
        <v>0.9</v>
      </c>
      <c r="G12">
        <v>4.1185999999999998</v>
      </c>
      <c r="I12" s="1">
        <v>0.9</v>
      </c>
      <c r="J12">
        <v>4.0068999999999999</v>
      </c>
      <c r="K12">
        <v>10.450699999999999</v>
      </c>
      <c r="M12" s="1">
        <v>0.9</v>
      </c>
      <c r="N12">
        <v>2.7686999999999999</v>
      </c>
      <c r="O12">
        <v>4.5609999999999999</v>
      </c>
      <c r="Q12" s="1">
        <v>0.9</v>
      </c>
      <c r="U12" s="1">
        <v>0.9</v>
      </c>
      <c r="Y12" s="1">
        <v>0.9</v>
      </c>
      <c r="Z12">
        <v>3.1421999999999999</v>
      </c>
      <c r="AA12">
        <v>4.1544999999999996</v>
      </c>
      <c r="AC12" s="1">
        <v>0.9</v>
      </c>
      <c r="AD12">
        <v>5.4004000000000003</v>
      </c>
      <c r="AE12">
        <v>4.3076999999999996</v>
      </c>
    </row>
    <row r="13" spans="1:31" x14ac:dyDescent="0.25">
      <c r="A13" s="1">
        <v>1</v>
      </c>
      <c r="E13" s="1">
        <v>1</v>
      </c>
      <c r="F13">
        <v>4.0072999999999999</v>
      </c>
      <c r="G13">
        <v>4.2412000000000001</v>
      </c>
      <c r="I13" s="1">
        <v>1</v>
      </c>
      <c r="J13">
        <v>3.5539999999999998</v>
      </c>
      <c r="M13" s="1">
        <v>1</v>
      </c>
      <c r="N13">
        <v>3.8069000000000002</v>
      </c>
      <c r="O13">
        <v>4.1224999999999996</v>
      </c>
      <c r="Q13" s="1">
        <v>1</v>
      </c>
      <c r="U13" s="1">
        <v>1</v>
      </c>
      <c r="Y13" s="1">
        <v>1</v>
      </c>
      <c r="Z13">
        <v>3.4157000000000002</v>
      </c>
      <c r="AA13">
        <v>4.5514999999999999</v>
      </c>
      <c r="AC13" s="1">
        <v>1</v>
      </c>
      <c r="AD13">
        <v>5.9809999999999999</v>
      </c>
      <c r="AE13">
        <v>4.2843999999999998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3.264333333333334</v>
      </c>
      <c r="G15">
        <f>AVERAGE(G4:G13)</f>
        <v>4.5012699999999999</v>
      </c>
      <c r="J15">
        <f>AVERAGE(J4:J13)</f>
        <v>3.3988222222222224</v>
      </c>
      <c r="K15">
        <f>AVERAGE(K4:K13)</f>
        <v>10.244400000000001</v>
      </c>
      <c r="N15">
        <f>AVERAGE(N4:N13)</f>
        <v>3.61002</v>
      </c>
      <c r="O15">
        <f>AVERAGE(O4:O13)</f>
        <v>4.3223200000000004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>
        <f>AVERAGE(Z4:Z13)</f>
        <v>4.3091600000000003</v>
      </c>
      <c r="AA15">
        <f>AVERAGE(AA4:AA13)</f>
        <v>4.3857222222222223</v>
      </c>
      <c r="AD15">
        <f>AVERAGE(AD4:AD13)</f>
        <v>5.9676777777777774</v>
      </c>
      <c r="AE15">
        <f>AVERAGE(AE4:AE13)</f>
        <v>4.3148099999999996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0.52274828789772088</v>
      </c>
      <c r="G16">
        <f>STDEV(G4:G13)</f>
        <v>0.59148529999578747</v>
      </c>
      <c r="J16">
        <f>STDEV(J4:J13)</f>
        <v>0.45054199243182902</v>
      </c>
      <c r="K16">
        <f>STDEV(K4:K13)</f>
        <v>2.4532263240766978</v>
      </c>
      <c r="N16">
        <f>STDEV(N4:N13)</f>
        <v>0.53309059851231977</v>
      </c>
      <c r="O16">
        <f>STDEV(O4:O13)</f>
        <v>0.39309721387406904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>
        <f>STDEV(Z4:Z13)</f>
        <v>0.80114173416581957</v>
      </c>
      <c r="AA16">
        <f>STDEV(AA4:AA13)</f>
        <v>0.28965014576976211</v>
      </c>
      <c r="AD16">
        <f>STDEV(AD4:AD13)</f>
        <v>0.29643724368649155</v>
      </c>
      <c r="AE16">
        <f>STDEV(AE4:AE13)</f>
        <v>0.38978954563826995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1.0454965757954418</v>
      </c>
      <c r="G17">
        <f>2*G16</f>
        <v>1.1829705999915749</v>
      </c>
      <c r="J17">
        <f>2*J16</f>
        <v>0.90108398486365804</v>
      </c>
      <c r="K17">
        <f>2*K16</f>
        <v>4.9064526481533957</v>
      </c>
      <c r="N17">
        <f>2*N16</f>
        <v>1.0661811970246395</v>
      </c>
      <c r="O17">
        <f>2*O16</f>
        <v>0.78619442774813808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>
        <f>2*Z16</f>
        <v>1.6022834683316391</v>
      </c>
      <c r="AA17">
        <f>2*AA16</f>
        <v>0.57930029153952423</v>
      </c>
      <c r="AD17">
        <f>2*AD16</f>
        <v>0.59287448737298309</v>
      </c>
      <c r="AE17">
        <f>2*AE16</f>
        <v>0.7795790912765399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4.3098299091287755</v>
      </c>
      <c r="G18">
        <f>G15+G17</f>
        <v>5.6842405999915746</v>
      </c>
      <c r="J18">
        <f>J15+J17</f>
        <v>4.2999062070858809</v>
      </c>
      <c r="K18">
        <f>K15+K17</f>
        <v>15.150852648153396</v>
      </c>
      <c r="N18">
        <f>N15+N17</f>
        <v>4.6762011970246391</v>
      </c>
      <c r="O18">
        <f>O15+O17</f>
        <v>5.1085144277481387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>
        <f>Z15+Z17</f>
        <v>5.9114434683316395</v>
      </c>
      <c r="AA18">
        <f>AA15+AA17</f>
        <v>4.9650225137617463</v>
      </c>
      <c r="AD18">
        <f>AD15+AD17</f>
        <v>6.5605522651507604</v>
      </c>
      <c r="AE18">
        <f>AE15+AE17</f>
        <v>5.0943890912765397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4.1745800000000006</v>
      </c>
      <c r="K26">
        <f>AVERAGE(C3,G3,K3,O3,S3,W3,AA3,AE3)</f>
        <v>4.3810000000000002</v>
      </c>
      <c r="N26">
        <f>J27-J26</f>
        <v>-7.7200000000008373E-3</v>
      </c>
      <c r="O26">
        <f>K27-K26</f>
        <v>0.29394999999999971</v>
      </c>
      <c r="P26" s="1">
        <v>0.1</v>
      </c>
      <c r="Q26">
        <f>N26/J26*100</f>
        <v>-0.18492878325486242</v>
      </c>
      <c r="R26">
        <f>O26/K26*100</f>
        <v>6.7096553298333639</v>
      </c>
      <c r="U26">
        <f>J26</f>
        <v>4.1745800000000006</v>
      </c>
      <c r="V26">
        <f>K26</f>
        <v>4.3810000000000002</v>
      </c>
      <c r="W26">
        <f>Q26</f>
        <v>-0.18492878325486242</v>
      </c>
      <c r="X26">
        <f>Q27</f>
        <v>6.6430634938125399</v>
      </c>
      <c r="Y26">
        <f>Q28</f>
        <v>0.12264706868714435</v>
      </c>
      <c r="Z26">
        <f>Q29</f>
        <v>-2.5957102271366486</v>
      </c>
      <c r="AA26">
        <f>Q30</f>
        <v>1.1220290424425821</v>
      </c>
      <c r="AB26">
        <f>Q31</f>
        <v>5.1444696232914238</v>
      </c>
      <c r="AC26">
        <f>Q32</f>
        <v>-3.1241466207379149</v>
      </c>
      <c r="AD26">
        <f>Q33</f>
        <v>-18.314537031270223</v>
      </c>
      <c r="AE26">
        <f>Q34</f>
        <v>-8.2650230681889028</v>
      </c>
      <c r="AF26">
        <f>Q35</f>
        <v>-0.51741732102393945</v>
      </c>
      <c r="AG26">
        <f>R26</f>
        <v>6.7096553298333639</v>
      </c>
      <c r="AH26">
        <f>R27</f>
        <v>15.663547135357215</v>
      </c>
      <c r="AI26">
        <f>R28</f>
        <v>13.443506048847297</v>
      </c>
      <c r="AJ26">
        <f>R29</f>
        <v>17.646656014608546</v>
      </c>
      <c r="AK26">
        <f>R30</f>
        <v>28.603058662405818</v>
      </c>
      <c r="AL26">
        <f>R31</f>
        <v>50.486190367496008</v>
      </c>
      <c r="AM26">
        <f>R32</f>
        <v>34.227345354941782</v>
      </c>
      <c r="AN26">
        <f>R33</f>
        <v>34.299018488929477</v>
      </c>
      <c r="AO26">
        <f>R34</f>
        <v>25.964391691394638</v>
      </c>
      <c r="AP26">
        <f>R35</f>
        <v>-1.8511755307007776</v>
      </c>
    </row>
    <row r="27" spans="1:42" x14ac:dyDescent="0.25">
      <c r="I27" s="1">
        <v>0.1</v>
      </c>
      <c r="J27">
        <f>AVERAGE(B4,F4,J4,N4,R4,V4,Z4,AD4)</f>
        <v>4.1668599999999998</v>
      </c>
      <c r="K27">
        <f>AVERAGE(C4,G4,K4,O4,S4,W4,AA4,AE4)</f>
        <v>4.6749499999999999</v>
      </c>
      <c r="N27">
        <f>J28-J26</f>
        <v>0.27731999999999957</v>
      </c>
      <c r="O27">
        <f>K28-K26</f>
        <v>0.68621999999999961</v>
      </c>
      <c r="P27" s="1">
        <v>0.2</v>
      </c>
      <c r="Q27">
        <f>N27/J26*100</f>
        <v>6.6430634938125399</v>
      </c>
      <c r="R27">
        <f>O27/K26*100</f>
        <v>15.663547135357215</v>
      </c>
    </row>
    <row r="28" spans="1:42" x14ac:dyDescent="0.25">
      <c r="I28" s="1">
        <v>0.2</v>
      </c>
      <c r="J28">
        <f>AVERAGE(B5,F5,J5,N5,R5,V5,Z5,AD5)</f>
        <v>4.4519000000000002</v>
      </c>
      <c r="K28">
        <f>AVERAGE(C5,G5,K5,O5,S5,W5,AA5,AE5)</f>
        <v>5.0672199999999998</v>
      </c>
      <c r="N28">
        <f>J29-J26</f>
        <v>5.1199999999997914E-3</v>
      </c>
      <c r="O28">
        <f>K29-K26</f>
        <v>0.58896000000000015</v>
      </c>
      <c r="P28" s="1">
        <v>0.3</v>
      </c>
      <c r="Q28">
        <f>N28/J26*100</f>
        <v>0.12264706868714435</v>
      </c>
      <c r="R28">
        <f>O28/K26*100</f>
        <v>13.443506048847297</v>
      </c>
    </row>
    <row r="29" spans="1:42" x14ac:dyDescent="0.25">
      <c r="I29" s="1">
        <v>0.3</v>
      </c>
      <c r="J29">
        <f>AVERAGE(B6,F6,J6,N6,R6,V6,Z6,AD6)</f>
        <v>4.1797000000000004</v>
      </c>
      <c r="K29">
        <f>AVERAGE(C6,G6,K6,O6,S6,W6,AA6,AE6)</f>
        <v>4.9699600000000004</v>
      </c>
      <c r="N29">
        <f>J30-J26</f>
        <v>-0.10836000000000112</v>
      </c>
      <c r="O29">
        <f>K30-K26</f>
        <v>0.77310000000000034</v>
      </c>
      <c r="P29" s="1">
        <v>0.4</v>
      </c>
      <c r="Q29">
        <f>N29/J26*100</f>
        <v>-2.5957102271366486</v>
      </c>
      <c r="R29">
        <f>O29/K26*100</f>
        <v>17.646656014608546</v>
      </c>
    </row>
    <row r="30" spans="1:42" x14ac:dyDescent="0.25">
      <c r="I30" s="1">
        <v>0.4</v>
      </c>
      <c r="J30">
        <f>AVERAGE(B7,F7,J7,N7,R7,V7,Z7,AD7)</f>
        <v>4.0662199999999995</v>
      </c>
      <c r="K30">
        <f>AVERAGE(C7,G7,K7,O7,S7,W7,AA7,AE7)</f>
        <v>5.1541000000000006</v>
      </c>
      <c r="N30">
        <f>J31-J26</f>
        <v>4.6839999999999549E-2</v>
      </c>
      <c r="O30">
        <f>K31-K26</f>
        <v>1.253099999999999</v>
      </c>
      <c r="P30" s="1">
        <v>0.5</v>
      </c>
      <c r="Q30">
        <f>N30/J26*100</f>
        <v>1.1220290424425821</v>
      </c>
      <c r="R30">
        <f>O30/K26*100</f>
        <v>28.603058662405818</v>
      </c>
    </row>
    <row r="31" spans="1:42" x14ac:dyDescent="0.25">
      <c r="I31" s="1">
        <v>0.5</v>
      </c>
      <c r="J31">
        <f>AVERAGE(B8,F8,J8,N8,R8,V8,Z8,AD8)</f>
        <v>4.2214200000000002</v>
      </c>
      <c r="K31">
        <f>AVERAGE(C8,G8,K8,O8,S8,W8,AA8,AE8)</f>
        <v>5.6340999999999992</v>
      </c>
      <c r="N31">
        <f>J32-J26</f>
        <v>0.21475999999999917</v>
      </c>
      <c r="O31">
        <f>K32-K26</f>
        <v>2.2118000000000002</v>
      </c>
      <c r="P31" s="1">
        <v>0.6</v>
      </c>
      <c r="Q31">
        <f>N31/J26*100</f>
        <v>5.1444696232914238</v>
      </c>
      <c r="R31">
        <f>O31/K26*100</f>
        <v>50.486190367496008</v>
      </c>
    </row>
    <row r="32" spans="1:42" x14ac:dyDescent="0.25">
      <c r="I32" s="1">
        <v>0.6</v>
      </c>
      <c r="J32">
        <f>AVERAGE(B9,F9,J9,N9,R9,V9,Z9,AD9)</f>
        <v>4.3893399999999998</v>
      </c>
      <c r="K32">
        <f>AVERAGE(C9,G9,K9,O9,S9,W9,AA9,AE9)</f>
        <v>6.5928000000000004</v>
      </c>
      <c r="N32">
        <f>J33-J26</f>
        <v>-0.13042000000000087</v>
      </c>
      <c r="O32">
        <f>K33-K26</f>
        <v>1.4994999999999994</v>
      </c>
      <c r="P32" s="1">
        <v>0.7</v>
      </c>
      <c r="Q32">
        <f>N32/J26*100</f>
        <v>-3.1241466207379149</v>
      </c>
      <c r="R32">
        <f>O32/K26*100</f>
        <v>34.227345354941782</v>
      </c>
    </row>
    <row r="33" spans="1:18" x14ac:dyDescent="0.25">
      <c r="I33" s="1">
        <v>0.7</v>
      </c>
      <c r="J33">
        <f>AVERAGE(B10,F10,J10,N10,R10,V10,Z10,AD10)</f>
        <v>4.0441599999999998</v>
      </c>
      <c r="K33">
        <f>AVERAGE(C10,G10,K10,O10,S10,W10,AA10,AE10)</f>
        <v>5.8804999999999996</v>
      </c>
      <c r="N33">
        <f>J34-J26</f>
        <v>-0.76455500000000054</v>
      </c>
      <c r="O33">
        <f>K34-K26</f>
        <v>1.5026400000000004</v>
      </c>
      <c r="P33" s="1">
        <v>0.8</v>
      </c>
      <c r="Q33">
        <f>N33/J26*100</f>
        <v>-18.314537031270223</v>
      </c>
      <c r="R33">
        <f>O33/K26*100</f>
        <v>34.299018488929477</v>
      </c>
    </row>
    <row r="34" spans="1:18" x14ac:dyDescent="0.25">
      <c r="I34" s="1">
        <v>0.8</v>
      </c>
      <c r="J34">
        <f>AVERAGE(B11,F11,J11,N11,R11,V11,Z11,AD11)</f>
        <v>3.4100250000000001</v>
      </c>
      <c r="K34">
        <f>AVERAGE(C11,G11,K11,O11,S11,W11,AA11,AE11)</f>
        <v>5.8836400000000006</v>
      </c>
      <c r="N34">
        <f>J35-J26</f>
        <v>-0.34503000000000039</v>
      </c>
      <c r="O34">
        <f>K35-K26</f>
        <v>1.1374999999999993</v>
      </c>
      <c r="P34" s="1">
        <v>0.9</v>
      </c>
      <c r="Q34">
        <f>N34/J26*100</f>
        <v>-8.2650230681889028</v>
      </c>
      <c r="R34">
        <f>O34/K26*100</f>
        <v>25.964391691394638</v>
      </c>
    </row>
    <row r="35" spans="1:18" x14ac:dyDescent="0.25">
      <c r="I35" s="1">
        <v>0.9</v>
      </c>
      <c r="J35">
        <f>AVERAGE(B12,F12,J12,N12,R12,V12,Z12,AD12)</f>
        <v>3.8295500000000002</v>
      </c>
      <c r="K35">
        <f>AVERAGE(C12,G12,K12,O12,S12,W12,AA12,AE12)</f>
        <v>5.5184999999999995</v>
      </c>
      <c r="N35">
        <f>J36-J26</f>
        <v>-2.1600000000001174E-2</v>
      </c>
      <c r="O35">
        <f>K36-K26</f>
        <v>-8.110000000000106E-2</v>
      </c>
      <c r="P35" s="1">
        <v>1</v>
      </c>
      <c r="Q35">
        <f>N35/J26*100</f>
        <v>-0.51741732102393945</v>
      </c>
      <c r="R35">
        <f>O35/K26*100</f>
        <v>-1.8511755307007776</v>
      </c>
    </row>
    <row r="36" spans="1:18" x14ac:dyDescent="0.25">
      <c r="I36" s="1">
        <v>1</v>
      </c>
      <c r="J36">
        <f>AVERAGE(B13,F13,J13,N13,R13,V13,Z13,AD13)</f>
        <v>4.1529799999999994</v>
      </c>
      <c r="K36">
        <f>AVERAGE(C13,G13,K13,O13,S13,W13,AA13,AE13)</f>
        <v>4.2998999999999992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2.9197000000000002</v>
      </c>
      <c r="C42">
        <f>G3</f>
        <v>4.3661000000000003</v>
      </c>
    </row>
    <row r="43" spans="1:18" x14ac:dyDescent="0.25">
      <c r="A43" s="1">
        <v>3</v>
      </c>
      <c r="B43">
        <f>J3</f>
        <v>4.7442000000000002</v>
      </c>
      <c r="C43">
        <f>K3</f>
        <v>4.3509000000000002</v>
      </c>
    </row>
    <row r="44" spans="1:18" x14ac:dyDescent="0.25">
      <c r="A44" s="1">
        <v>4</v>
      </c>
      <c r="B44">
        <f>N3</f>
        <v>3.8241999999999998</v>
      </c>
      <c r="C44">
        <f>O3</f>
        <v>4.1020000000000003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3.8711000000000002</v>
      </c>
      <c r="C47">
        <f>AA3</f>
        <v>4.6565000000000003</v>
      </c>
    </row>
    <row r="48" spans="1:18" x14ac:dyDescent="0.25">
      <c r="A48" s="1">
        <v>8</v>
      </c>
      <c r="B48">
        <f>AD3</f>
        <v>5.5137</v>
      </c>
      <c r="C48">
        <f>AE3</f>
        <v>4.4295</v>
      </c>
    </row>
    <row r="50" spans="1:3" x14ac:dyDescent="0.25">
      <c r="A50" t="s">
        <v>19</v>
      </c>
      <c r="B50">
        <f>AVERAGE(B41:B48)</f>
        <v>2.6091125000000002</v>
      </c>
      <c r="C50">
        <f>AVERAGE(C41:C48)</f>
        <v>2.7381250000000001</v>
      </c>
    </row>
    <row r="51" spans="1:3" x14ac:dyDescent="0.25">
      <c r="A51" t="s">
        <v>8</v>
      </c>
      <c r="B51">
        <f>STDEV(B41:B48)</f>
        <v>2.2860804250553888</v>
      </c>
      <c r="C51">
        <f>STDEV(C41:C48)</f>
        <v>2.272330408413354</v>
      </c>
    </row>
    <row r="52" spans="1:3" x14ac:dyDescent="0.25">
      <c r="A52" t="s">
        <v>20</v>
      </c>
      <c r="B52">
        <f>1.5*B51</f>
        <v>3.4291206375830834</v>
      </c>
      <c r="C52">
        <f>1.5*C51</f>
        <v>3.408495612620031</v>
      </c>
    </row>
    <row r="53" spans="1:3" x14ac:dyDescent="0.25">
      <c r="A53" t="s">
        <v>9</v>
      </c>
      <c r="B53">
        <f>2*B51</f>
        <v>4.5721608501107776</v>
      </c>
      <c r="C53">
        <f>2*C51</f>
        <v>4.544660816826708</v>
      </c>
    </row>
    <row r="54" spans="1:3" x14ac:dyDescent="0.25">
      <c r="A54" t="s">
        <v>21</v>
      </c>
      <c r="B54">
        <f>B50+B52</f>
        <v>6.0382331375830836</v>
      </c>
      <c r="C54">
        <f>C50+C52</f>
        <v>6.1466206126200316</v>
      </c>
    </row>
    <row r="55" spans="1:3" x14ac:dyDescent="0.25">
      <c r="A55" t="s">
        <v>10</v>
      </c>
      <c r="B55">
        <f>B50+B53</f>
        <v>7.1812733501107777</v>
      </c>
      <c r="C55">
        <f>C50+C53</f>
        <v>7.2827858168267081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2015-05-26T00:13:23Z</dcterms:created>
  <dcterms:modified xsi:type="dcterms:W3CDTF">2015-07-27T06:32:27Z</dcterms:modified>
</cp:coreProperties>
</file>