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B51" i="1"/>
  <c r="C43" i="1"/>
  <c r="C51" i="1"/>
  <c r="B43" i="1"/>
  <c r="C42" i="1"/>
  <c r="B42" i="1"/>
  <c r="C41" i="1"/>
  <c r="B41" i="1"/>
  <c r="O28" i="1"/>
  <c r="R28" i="1"/>
  <c r="AI26" i="1"/>
  <c r="O27" i="1"/>
  <c r="R27" i="1"/>
  <c r="AH26" i="1"/>
  <c r="K36" i="1"/>
  <c r="O35" i="1"/>
  <c r="R35" i="1"/>
  <c r="AP26" i="1"/>
  <c r="K35" i="1"/>
  <c r="K34" i="1"/>
  <c r="K33" i="1"/>
  <c r="O32" i="1"/>
  <c r="R32" i="1"/>
  <c r="AM26" i="1"/>
  <c r="K32" i="1"/>
  <c r="O31" i="1"/>
  <c r="R31" i="1"/>
  <c r="AL26" i="1"/>
  <c r="K31" i="1"/>
  <c r="K30" i="1"/>
  <c r="K29" i="1"/>
  <c r="K28" i="1"/>
  <c r="K27" i="1"/>
  <c r="K26" i="1"/>
  <c r="J26" i="1"/>
  <c r="U26" i="1"/>
  <c r="J36" i="1"/>
  <c r="N35" i="1"/>
  <c r="Q35" i="1"/>
  <c r="AF26" i="1"/>
  <c r="J35" i="1"/>
  <c r="J34" i="1"/>
  <c r="N33" i="1"/>
  <c r="Q33" i="1"/>
  <c r="AD26" i="1"/>
  <c r="J33" i="1"/>
  <c r="J32" i="1"/>
  <c r="J31" i="1"/>
  <c r="J30" i="1"/>
  <c r="N29" i="1"/>
  <c r="Q29" i="1"/>
  <c r="Z26" i="1"/>
  <c r="J29" i="1"/>
  <c r="J28" i="1"/>
  <c r="N27" i="1"/>
  <c r="Q27" i="1"/>
  <c r="X26" i="1"/>
  <c r="J27" i="1"/>
  <c r="AD18" i="1"/>
  <c r="AD17" i="1"/>
  <c r="AE16" i="1"/>
  <c r="AE17" i="1"/>
  <c r="AE15" i="1"/>
  <c r="AE18" i="1"/>
  <c r="AD16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/>
  <c r="W18" i="1"/>
  <c r="V16" i="1"/>
  <c r="W15" i="1"/>
  <c r="V15" i="1"/>
  <c r="S18" i="1"/>
  <c r="S17" i="1"/>
  <c r="S16" i="1"/>
  <c r="R16" i="1"/>
  <c r="R17" i="1"/>
  <c r="S15" i="1"/>
  <c r="R15" i="1"/>
  <c r="R18" i="1"/>
  <c r="O16" i="1"/>
  <c r="O17" i="1"/>
  <c r="O18" i="1"/>
  <c r="N16" i="1"/>
  <c r="N17" i="1"/>
  <c r="O15" i="1"/>
  <c r="N15" i="1"/>
  <c r="N18" i="1"/>
  <c r="K16" i="1"/>
  <c r="K17" i="1"/>
  <c r="J16" i="1"/>
  <c r="J17" i="1"/>
  <c r="J18" i="1"/>
  <c r="K15" i="1"/>
  <c r="J15" i="1"/>
  <c r="G18" i="1"/>
  <c r="G17" i="1"/>
  <c r="F17" i="1"/>
  <c r="F18" i="1"/>
  <c r="G16" i="1"/>
  <c r="F16" i="1"/>
  <c r="G15" i="1"/>
  <c r="F15" i="1"/>
  <c r="C18" i="1"/>
  <c r="C17" i="1"/>
  <c r="C16" i="1"/>
  <c r="B16" i="1"/>
  <c r="B17" i="1"/>
  <c r="C15" i="1"/>
  <c r="B15" i="1"/>
  <c r="B18" i="1"/>
  <c r="B52" i="1"/>
  <c r="B53" i="1"/>
  <c r="O29" i="1"/>
  <c r="R29" i="1"/>
  <c r="AJ26" i="1"/>
  <c r="O33" i="1"/>
  <c r="R33" i="1"/>
  <c r="AN26" i="1"/>
  <c r="O26" i="1"/>
  <c r="R26" i="1"/>
  <c r="AG26" i="1"/>
  <c r="B50" i="1"/>
  <c r="B54" i="1"/>
  <c r="N28" i="1"/>
  <c r="Q28" i="1"/>
  <c r="Y26" i="1"/>
  <c r="O34" i="1"/>
  <c r="R34" i="1"/>
  <c r="AO26" i="1"/>
  <c r="C52" i="1"/>
  <c r="C53" i="1"/>
  <c r="K18" i="1"/>
  <c r="N31" i="1"/>
  <c r="Q31" i="1"/>
  <c r="AB26" i="1"/>
  <c r="O30" i="1"/>
  <c r="R30" i="1"/>
  <c r="AK26" i="1"/>
  <c r="N26" i="1"/>
  <c r="Q26" i="1"/>
  <c r="W26" i="1"/>
  <c r="V26" i="1"/>
  <c r="N30" i="1"/>
  <c r="Q30" i="1"/>
  <c r="AA26" i="1"/>
  <c r="C50" i="1"/>
  <c r="N32" i="1"/>
  <c r="Q32" i="1"/>
  <c r="AC26" i="1"/>
  <c r="N34" i="1"/>
  <c r="Q34" i="1"/>
  <c r="AE26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<sst xmlns="http://schemas.openxmlformats.org/spreadsheetml/2006/main" count="48" uniqueCount="22">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</sst>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3.3820000000000001</v>
      </c>
      <c r="C3">
        <v>4.8117999999999999</v>
      </c>
      <c r="E3" s="1">
        <v>525</v>
      </c>
      <c r="F3">
        <v>5.0033000000000003</v>
      </c>
      <c r="G3">
        <v>5.9207000000000001</v>
      </c>
      <c r="I3" s="1">
        <v>525</v>
      </c>
      <c r="M3" s="1">
        <v>525</v>
      </c>
      <c r="Q3" s="1">
        <v>525</v>
      </c>
      <c r="R3">
        <v>3.8776999999999999</v>
      </c>
      <c r="S3">
        <v>3.9929999999999999</v>
      </c>
      <c r="U3" s="1">
        <v>525</v>
      </c>
      <c r="V3">
        <v>5.2169999999999996</v>
      </c>
      <c r="W3">
        <v>3.6042999999999998</v>
      </c>
      <c r="Y3" s="1">
        <v>525</v>
      </c>
      <c r="Z3">
        <v>6.5586000000000002</v>
      </c>
      <c r="AA3">
        <v>4.1603000000000003</v>
      </c>
      <c r="AC3" s="1">
        <v>525</v>
      </c>
      <c r="AD3">
        <v>5.4288999999999996</v>
      </c>
      <c r="AE3">
        <v>4.0286</v>
      </c>
    </row>
    <row r="4" spans="1:31" x14ac:dyDescent="0.25">
      <c r="A4" s="1">
        <v>0.1</v>
      </c>
      <c r="B4">
        <v>4.0419</v>
      </c>
      <c r="C4">
        <v>5.8745000000000003</v>
      </c>
      <c r="E4" s="1">
        <v>0.1</v>
      </c>
      <c r="F4">
        <v>5.8463000000000003</v>
      </c>
      <c r="G4">
        <v>3.673</v>
      </c>
      <c r="I4" s="1">
        <v>0.1</v>
      </c>
      <c r="M4" s="1">
        <v>0.1</v>
      </c>
      <c r="Q4" s="1">
        <v>0.1</v>
      </c>
      <c r="R4">
        <v>3.9596</v>
      </c>
      <c r="S4">
        <v>4.7676999999999996</v>
      </c>
      <c r="U4" s="1">
        <v>0.1</v>
      </c>
      <c r="V4">
        <v>5.3917999999999999</v>
      </c>
      <c r="W4">
        <v>3.7126999999999999</v>
      </c>
      <c r="Y4" s="1">
        <v>0.1</v>
      </c>
      <c r="Z4">
        <v>4.6647999999999996</v>
      </c>
      <c r="AA4">
        <v>3.8136000000000001</v>
      </c>
      <c r="AC4" s="1">
        <v>0.1</v>
      </c>
      <c r="AD4">
        <v>6.6150000000000002</v>
      </c>
      <c r="AE4">
        <v>3.1919</v>
      </c>
    </row>
    <row r="5" spans="1:31" x14ac:dyDescent="0.25">
      <c r="A5" s="1">
        <v>0.2</v>
      </c>
      <c r="B5">
        <v>3.8243</v>
      </c>
      <c r="C5">
        <v>5.3418999999999999</v>
      </c>
      <c r="E5" s="1">
        <v>0.2</v>
      </c>
      <c r="F5">
        <v>6.5972</v>
      </c>
      <c r="G5">
        <v>4.4343000000000004</v>
      </c>
      <c r="I5" s="1">
        <v>0.2</v>
      </c>
      <c r="M5" s="1">
        <v>0.2</v>
      </c>
      <c r="Q5" s="1">
        <v>0.2</v>
      </c>
      <c r="S5">
        <v>5.2340999999999998</v>
      </c>
      <c r="U5" s="1">
        <v>0.2</v>
      </c>
      <c r="V5">
        <v>5.2079000000000004</v>
      </c>
      <c r="W5">
        <v>3.2101000000000002</v>
      </c>
      <c r="Y5" s="1">
        <v>0.2</v>
      </c>
      <c r="Z5">
        <v>5.5057999999999998</v>
      </c>
      <c r="AA5">
        <v>3.8226</v>
      </c>
      <c r="AC5" s="1">
        <v>0.2</v>
      </c>
      <c r="AD5">
        <v>6.5904999999999996</v>
      </c>
      <c r="AE5">
        <v>3.6179999999999999</v>
      </c>
    </row>
    <row r="6" spans="1:31" x14ac:dyDescent="0.25">
      <c r="A6" s="1">
        <v>0.3</v>
      </c>
      <c r="B6">
        <v>4.4443000000000001</v>
      </c>
      <c r="C6">
        <v>4.1475999999999997</v>
      </c>
      <c r="E6" s="1">
        <v>0.3</v>
      </c>
      <c r="F6">
        <v>7.6425999999999998</v>
      </c>
      <c r="G6">
        <v>6.5640999999999998</v>
      </c>
      <c r="I6" s="1">
        <v>0.3</v>
      </c>
      <c r="M6" s="1">
        <v>0.3</v>
      </c>
      <c r="Q6" s="1">
        <v>0.3</v>
      </c>
      <c r="R6">
        <v>3.9651000000000001</v>
      </c>
      <c r="S6">
        <v>4.6096000000000004</v>
      </c>
      <c r="U6" s="1">
        <v>0.3</v>
      </c>
      <c r="V6">
        <v>5.5335000000000001</v>
      </c>
      <c r="W6">
        <v>3.4055</v>
      </c>
      <c r="Y6" s="1">
        <v>0.3</v>
      </c>
      <c r="Z6">
        <v>4.8316999999999997</v>
      </c>
      <c r="AA6">
        <v>3.6233</v>
      </c>
      <c r="AC6" s="1">
        <v>0.3</v>
      </c>
      <c r="AD6">
        <v>6.1666999999999996</v>
      </c>
      <c r="AE6">
        <v>3.7845</v>
      </c>
    </row>
    <row r="7" spans="1:31" x14ac:dyDescent="0.25">
      <c r="A7" s="1">
        <v>0.4</v>
      </c>
      <c r="B7">
        <v>3.3094000000000001</v>
      </c>
      <c r="C7">
        <v>4.5411000000000001</v>
      </c>
      <c r="E7" s="1">
        <v>0.4</v>
      </c>
      <c r="G7">
        <v>8.2987000000000002</v>
      </c>
      <c r="I7" s="1">
        <v>0.4</v>
      </c>
      <c r="M7" s="1">
        <v>0.4</v>
      </c>
      <c r="Q7" s="1">
        <v>0.4</v>
      </c>
      <c r="R7">
        <v>3.0312000000000001</v>
      </c>
      <c r="S7">
        <v>3.2955999999999999</v>
      </c>
      <c r="U7" s="1">
        <v>0.4</v>
      </c>
      <c r="V7">
        <v>7.1334</v>
      </c>
      <c r="W7">
        <v>3.9994000000000001</v>
      </c>
      <c r="Y7" s="1">
        <v>0.4</v>
      </c>
      <c r="Z7">
        <v>5.1513999999999998</v>
      </c>
      <c r="AA7">
        <v>5.7610000000000001</v>
      </c>
      <c r="AC7" s="1">
        <v>0.4</v>
      </c>
      <c r="AD7">
        <v>5.6334999999999997</v>
      </c>
      <c r="AE7">
        <v>5.0476000000000001</v>
      </c>
    </row>
    <row r="8" spans="1:31" x14ac:dyDescent="0.25">
      <c r="A8" s="1">
        <v>0.5</v>
      </c>
      <c r="B8">
        <v>3.6486000000000001</v>
      </c>
      <c r="C8">
        <v>4.4705000000000004</v>
      </c>
      <c r="E8" s="1">
        <v>0.5</v>
      </c>
      <c r="F8">
        <v>7.1162999999999998</v>
      </c>
      <c r="G8">
        <v>6.5223000000000004</v>
      </c>
      <c r="I8" s="1">
        <v>0.5</v>
      </c>
      <c r="M8" s="1">
        <v>0.5</v>
      </c>
      <c r="Q8" s="1">
        <v>0.5</v>
      </c>
      <c r="R8">
        <v>2.7890000000000001</v>
      </c>
      <c r="S8">
        <v>3.4371999999999998</v>
      </c>
      <c r="U8" s="1">
        <v>0.5</v>
      </c>
      <c r="V8">
        <v>6.3697999999999997</v>
      </c>
      <c r="W8">
        <v>3.3567999999999998</v>
      </c>
      <c r="Y8" s="1">
        <v>0.5</v>
      </c>
      <c r="Z8">
        <v>3.6185999999999998</v>
      </c>
      <c r="AA8">
        <v>14.699</v>
      </c>
      <c r="AC8" s="1">
        <v>0.5</v>
      </c>
      <c r="AD8">
        <v>6.6627000000000001</v>
      </c>
      <c r="AE8">
        <v>15.1005</v>
      </c>
    </row>
    <row r="9" spans="1:31" x14ac:dyDescent="0.25">
      <c r="A9" s="1">
        <v>0.6</v>
      </c>
      <c r="B9">
        <v>3.5323000000000002</v>
      </c>
      <c r="C9">
        <v>4.7343999999999999</v>
      </c>
      <c r="E9" s="1">
        <v>0.6</v>
      </c>
      <c r="F9">
        <v>7.0998000000000001</v>
      </c>
      <c r="G9">
        <v>8.8945000000000007</v>
      </c>
      <c r="I9" s="1">
        <v>0.6</v>
      </c>
      <c r="M9" s="1">
        <v>0.6</v>
      </c>
      <c r="Q9" s="1">
        <v>0.6</v>
      </c>
      <c r="R9">
        <v>2.9695</v>
      </c>
      <c r="S9">
        <v>3.0337000000000001</v>
      </c>
      <c r="U9" s="1">
        <v>0.6</v>
      </c>
      <c r="V9">
        <v>6.9322999999999997</v>
      </c>
      <c r="W9">
        <v>3.1497000000000002</v>
      </c>
      <c r="Y9" s="1">
        <v>0.6</v>
      </c>
      <c r="Z9">
        <v>6.1557000000000004</v>
      </c>
      <c r="AA9">
        <v>7.6120000000000001</v>
      </c>
      <c r="AC9" s="1">
        <v>0.6</v>
      </c>
      <c r="AD9">
        <v>7.0303000000000004</v>
      </c>
    </row>
    <row r="10" spans="1:31" x14ac:dyDescent="0.25">
      <c r="A10" s="1">
        <v>0.7</v>
      </c>
      <c r="B10">
        <v>5.2603999999999997</v>
      </c>
      <c r="C10">
        <v>5.9442000000000004</v>
      </c>
      <c r="E10" s="1">
        <v>0.7</v>
      </c>
      <c r="F10">
        <v>5.8129</v>
      </c>
      <c r="G10">
        <v>6.3083999999999998</v>
      </c>
      <c r="I10" s="1">
        <v>0.7</v>
      </c>
      <c r="M10" s="1">
        <v>0.7</v>
      </c>
      <c r="Q10" s="1">
        <v>0.7</v>
      </c>
      <c r="R10">
        <v>3.1149</v>
      </c>
      <c r="S10">
        <v>3.8081999999999998</v>
      </c>
      <c r="U10" s="1">
        <v>0.7</v>
      </c>
      <c r="V10">
        <v>5.3609999999999998</v>
      </c>
      <c r="W10">
        <v>3.8233000000000001</v>
      </c>
      <c r="Y10" s="1">
        <v>0.7</v>
      </c>
      <c r="Z10">
        <v>15.657</v>
      </c>
      <c r="AA10">
        <v>6.2172000000000001</v>
      </c>
      <c r="AC10" s="1">
        <v>0.7</v>
      </c>
      <c r="AD10">
        <v>5.5934999999999997</v>
      </c>
      <c r="AE10">
        <v>9.4314999999999998</v>
      </c>
    </row>
    <row r="11" spans="1:31" x14ac:dyDescent="0.25">
      <c r="A11" s="1">
        <v>0.8</v>
      </c>
      <c r="B11">
        <v>3.9546000000000001</v>
      </c>
      <c r="C11">
        <v>4.1478999999999999</v>
      </c>
      <c r="E11" s="1">
        <v>0.8</v>
      </c>
      <c r="F11">
        <v>5.0574000000000003</v>
      </c>
      <c r="G11">
        <v>3.5989</v>
      </c>
      <c r="I11" s="1">
        <v>0.8</v>
      </c>
      <c r="M11" s="1">
        <v>0.8</v>
      </c>
      <c r="Q11" s="1">
        <v>0.8</v>
      </c>
      <c r="R11">
        <v>3.5339999999999998</v>
      </c>
      <c r="S11">
        <v>3.7374000000000001</v>
      </c>
      <c r="U11" s="1">
        <v>0.8</v>
      </c>
      <c r="V11">
        <v>6.2587999999999999</v>
      </c>
      <c r="W11">
        <v>4.1978999999999997</v>
      </c>
      <c r="Y11" s="1">
        <v>0.8</v>
      </c>
      <c r="Z11">
        <v>11.444599999999999</v>
      </c>
      <c r="AA11">
        <v>16.600300000000001</v>
      </c>
      <c r="AC11" s="1">
        <v>0.8</v>
      </c>
      <c r="AD11">
        <v>4.9884000000000004</v>
      </c>
      <c r="AE11">
        <v>5.5033000000000003</v>
      </c>
    </row>
    <row r="12" spans="1:31" x14ac:dyDescent="0.25">
      <c r="A12" s="1">
        <v>0.9</v>
      </c>
      <c r="C12">
        <v>4.1409000000000002</v>
      </c>
      <c r="E12" s="1">
        <v>0.9</v>
      </c>
      <c r="F12">
        <v>4.0263999999999998</v>
      </c>
      <c r="G12">
        <v>3.5257999999999998</v>
      </c>
      <c r="I12" s="1">
        <v>0.9</v>
      </c>
      <c r="M12" s="1">
        <v>0.9</v>
      </c>
      <c r="Q12" s="1">
        <v>0.9</v>
      </c>
      <c r="R12">
        <v>5.8562000000000003</v>
      </c>
      <c r="S12">
        <v>3.9483999999999999</v>
      </c>
      <c r="U12" s="1">
        <v>0.9</v>
      </c>
      <c r="V12">
        <v>4.8593999999999999</v>
      </c>
      <c r="W12">
        <v>3.69</v>
      </c>
      <c r="Y12" s="1">
        <v>0.9</v>
      </c>
      <c r="Z12">
        <v>15.3475</v>
      </c>
      <c r="AA12">
        <v>17.456900000000001</v>
      </c>
      <c r="AC12" s="1">
        <v>0.9</v>
      </c>
      <c r="AD12">
        <v>6.6870000000000003</v>
      </c>
      <c r="AE12">
        <v>6.8002000000000002</v>
      </c>
    </row>
    <row r="13" spans="1:31" x14ac:dyDescent="0.25">
      <c r="A13" s="1">
        <v>1</v>
      </c>
      <c r="B13">
        <v>10.289400000000001</v>
      </c>
      <c r="C13">
        <v>4.2938999999999998</v>
      </c>
      <c r="E13" s="1">
        <v>1</v>
      </c>
      <c r="F13">
        <v>3.5028000000000001</v>
      </c>
      <c r="G13">
        <v>2.7852000000000001</v>
      </c>
      <c r="I13" s="1">
        <v>1</v>
      </c>
      <c r="M13" s="1">
        <v>1</v>
      </c>
      <c r="Q13" s="1">
        <v>1</v>
      </c>
      <c r="R13">
        <v>3.1421999999999999</v>
      </c>
      <c r="S13">
        <v>3.1854</v>
      </c>
      <c r="U13" s="1">
        <v>1</v>
      </c>
      <c r="V13">
        <v>4.7084000000000001</v>
      </c>
      <c r="Y13" s="1">
        <v>1</v>
      </c>
      <c r="Z13">
        <v>11.757999999999999</v>
      </c>
      <c r="AA13">
        <v>13.5854</v>
      </c>
      <c r="AC13" s="1">
        <v>1</v>
      </c>
      <c r="AD13">
        <v>3.8127</v>
      </c>
      <c r="AE13">
        <v>5.1165000000000003</v>
      </c>
    </row>
    <row r="15" spans="1:31" x14ac:dyDescent="0.25">
      <c r="A15" t="s">
        <v>7</v>
      </c>
      <c r="B15">
        <f>AVERAGE(B4:B13)</f>
        <v>4.7005777777777782</v>
      </c>
      <c r="C15">
        <f>AVERAGE(C4:C13)</f>
        <v>4.7636900000000004</v>
      </c>
      <c r="F15">
        <f>AVERAGE(F4:F13)</f>
        <v>5.8557444444444444</v>
      </c>
      <c r="G15">
        <f>AVERAGE(G4:G13)</f>
        <v>5.4605200000000007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3.5957444444444442</v>
      </c>
      <c r="S15">
        <f>AVERAGE(S4:S13)</f>
        <v>3.9057300000000006</v>
      </c>
      <c r="V15">
        <f>AVERAGE(V4:V13)</f>
        <v>5.7756299999999996</v>
      </c>
      <c r="W15">
        <f>AVERAGE(W4:W13)</f>
        <v>3.6161555555555558</v>
      </c>
      <c r="Z15">
        <f>AVERAGE(Z4:Z13)</f>
        <v>8.4135099999999987</v>
      </c>
      <c r="AA15">
        <f>AVERAGE(AA4:AA13)</f>
        <v>9.3191300000000012</v>
      </c>
      <c r="AD15">
        <f>AVERAGE(AD4:AD13)</f>
        <v>5.9780299999999995</v>
      </c>
      <c r="AE15">
        <f>AVERAGE(AE4:AE13)</f>
        <v>6.3993333333333347</v>
      </c>
    </row>
    <row r="16" spans="1:31" x14ac:dyDescent="0.25">
      <c r="A16" t="s">
        <v>8</v>
      </c>
      <c r="B16">
        <f>STDEV(B4:B13)</f>
        <v>2.1731060971440028</v>
      </c>
      <c r="C16">
        <f>STDEV(C4:C13)</f>
        <v>0.70439322580186237</v>
      </c>
      <c r="F16">
        <f>STDEV(F4:F13)</f>
        <v>1.4318436979215894</v>
      </c>
      <c r="G16">
        <f>STDEV(G4:G13)</f>
        <v>2.1480252759737768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0.94742606322487255</v>
      </c>
      <c r="S16">
        <f>STDEV(S4:S13)</f>
        <v>0.73889937226481095</v>
      </c>
      <c r="V16">
        <f>STDEV(V4:V13)</f>
        <v>0.84633597091620305</v>
      </c>
      <c r="W16">
        <f>STDEV(W4:W13)</f>
        <v>0.36005008717923914</v>
      </c>
      <c r="Z16">
        <f>STDEV(Z4:Z13)</f>
        <v>4.6546115864806605</v>
      </c>
      <c r="AA16">
        <f>STDEV(AA4:AA13)</f>
        <v>5.6228159388631331</v>
      </c>
      <c r="AD16">
        <f>STDEV(AD4:AD13)</f>
        <v>0.99049460489865349</v>
      </c>
      <c r="AE16">
        <f>STDEV(AE4:AE13)</f>
        <v>3.77825269304476</v>
      </c>
    </row>
    <row r="17" spans="1:42" x14ac:dyDescent="0.25">
      <c r="A17" t="s">
        <v>9</v>
      </c>
      <c r="B17">
        <f>2*B16</f>
        <v>4.3462121942880056</v>
      </c>
      <c r="C17">
        <f>2*C16</f>
        <v>1.4087864516037247</v>
      </c>
      <c r="F17">
        <f>2*F16</f>
        <v>2.8636873958431788</v>
      </c>
      <c r="G17">
        <f>2*G16</f>
        <v>4.2960505519475536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1.8948521264497451</v>
      </c>
      <c r="S17">
        <f>2*S16</f>
        <v>1.4777987445296219</v>
      </c>
      <c r="V17">
        <f>2*V16</f>
        <v>1.6926719418324061</v>
      </c>
      <c r="W17">
        <f>2*W16</f>
        <v>0.72010017435847828</v>
      </c>
      <c r="Z17">
        <f>2*Z16</f>
        <v>9.3092231729613211</v>
      </c>
      <c r="AA17">
        <f>2*AA16</f>
        <v>11.245631877726266</v>
      </c>
      <c r="AD17">
        <f>2*AD16</f>
        <v>1.980989209797307</v>
      </c>
      <c r="AE17">
        <f>2*AE16</f>
        <v>7.5565053860895199</v>
      </c>
    </row>
    <row r="18" spans="1:42" x14ac:dyDescent="0.25">
      <c r="A18" t="s">
        <v>10</v>
      </c>
      <c r="B18">
        <f>B15+B17</f>
        <v>9.0467899720657847</v>
      </c>
      <c r="C18">
        <f>C15+C17</f>
        <v>6.1724764516037247</v>
      </c>
      <c r="F18">
        <f>F15+F17</f>
        <v>8.7194318402876227</v>
      </c>
      <c r="G18">
        <f>G15+G17</f>
        <v>9.7565705519475543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5.4905965708941888</v>
      </c>
      <c r="S18">
        <f>S15+S17</f>
        <v>5.383528744529622</v>
      </c>
      <c r="V18">
        <f>V15+V17</f>
        <v>7.4683019418324061</v>
      </c>
      <c r="W18">
        <f>W15+W17</f>
        <v>4.3362557299140345</v>
      </c>
      <c r="Z18">
        <f>Z15+Z17</f>
        <v>17.72273317296132</v>
      </c>
      <c r="AA18">
        <f>AA15+AA17</f>
        <v>20.564761877726269</v>
      </c>
      <c r="AD18">
        <f>AD15+AD17</f>
        <v>7.9590192097973063</v>
      </c>
      <c r="AE18">
        <f>AE15+AE17</f>
        <v>13.955838719422854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4.9112499999999999</v>
      </c>
      <c r="K26">
        <f t="shared" ref="K26:K36" si="1">AVERAGE(C3,G3,K3,O3,S3,W3,AA3,AE3)</f>
        <v>4.4197833333333332</v>
      </c>
      <c r="N26">
        <f>J27-J26</f>
        <v>0.17531666666666723</v>
      </c>
      <c r="O26">
        <f>K27-K26</f>
        <v>-0.24754999999999949</v>
      </c>
      <c r="P26" s="1">
        <v>0.1</v>
      </c>
      <c r="Q26">
        <f>N26/J26*100</f>
        <v>3.5696954271655326</v>
      </c>
      <c r="R26">
        <f>O26/K26*100</f>
        <v>-5.6009532895654646</v>
      </c>
      <c r="U26">
        <f>J26</f>
        <v>4.9112499999999999</v>
      </c>
      <c r="V26">
        <f>K26</f>
        <v>4.4197833333333332</v>
      </c>
      <c r="W26">
        <f>Q26</f>
        <v>3.5696954271655326</v>
      </c>
      <c r="X26">
        <f>Q27</f>
        <v>12.906897429371341</v>
      </c>
      <c r="Y26">
        <f>Q28</f>
        <v>10.575719012471369</v>
      </c>
      <c r="Z26">
        <f>Q29</f>
        <v>-1.2108933570883205</v>
      </c>
      <c r="AA26">
        <f>Q30</f>
        <v>2.5027572749639457</v>
      </c>
      <c r="AB26">
        <f>Q31</f>
        <v>14.430813608212448</v>
      </c>
      <c r="AC26">
        <f>Q32</f>
        <v>38.456604734029</v>
      </c>
      <c r="AD26">
        <f>Q33</f>
        <v>19.581912276236537</v>
      </c>
      <c r="AE26">
        <f>Q34</f>
        <v>49.76431662000509</v>
      </c>
      <c r="AF26">
        <f>Q35</f>
        <v>26.286586917790792</v>
      </c>
      <c r="AG26">
        <f>R26</f>
        <v>-5.6009532895654646</v>
      </c>
      <c r="AH26">
        <f>R27</f>
        <v>-3.2343214410962808</v>
      </c>
      <c r="AI26">
        <f>R28</f>
        <v>-1.448411875393584</v>
      </c>
      <c r="AJ26">
        <f>R29</f>
        <v>16.685207042577503</v>
      </c>
      <c r="AK26">
        <f>R30</f>
        <v>79.444316652022891</v>
      </c>
      <c r="AL26">
        <f>R31</f>
        <v>24.097938435896189</v>
      </c>
      <c r="AM26">
        <f>R32</f>
        <v>33.991485253802054</v>
      </c>
      <c r="AN26">
        <f>R33</f>
        <v>42.486999739806272</v>
      </c>
      <c r="AO26">
        <f>R34</f>
        <v>49.186046073148411</v>
      </c>
      <c r="AP26">
        <f>R35</f>
        <v>31.076108557357646</v>
      </c>
    </row>
    <row r="27" spans="1:42" x14ac:dyDescent="0.25">
      <c r="I27" s="1">
        <v>0.1</v>
      </c>
      <c r="J27">
        <f t="shared" si="0"/>
        <v>5.0865666666666671</v>
      </c>
      <c r="K27">
        <f t="shared" si="1"/>
        <v>4.1722333333333337</v>
      </c>
      <c r="N27">
        <f>J28-J26</f>
        <v>0.63389000000000006</v>
      </c>
      <c r="O27">
        <f>K28-K26</f>
        <v>-0.14294999999999991</v>
      </c>
      <c r="P27" s="1">
        <v>0.2</v>
      </c>
      <c r="Q27">
        <f>N27/J26*100</f>
        <v>12.906897429371341</v>
      </c>
      <c r="R27">
        <f>O27/K26*100</f>
        <v>-3.2343214410962808</v>
      </c>
    </row>
    <row r="28" spans="1:42" x14ac:dyDescent="0.25">
      <c r="I28" s="1">
        <v>0.2</v>
      </c>
      <c r="J28">
        <f t="shared" si="0"/>
        <v>5.54514</v>
      </c>
      <c r="K28">
        <f t="shared" si="1"/>
        <v>4.2768333333333333</v>
      </c>
      <c r="N28">
        <f>J29-J26</f>
        <v>0.51940000000000008</v>
      </c>
      <c r="O28">
        <f>K29-K26</f>
        <v>-6.4016666666666389E-2</v>
      </c>
      <c r="P28" s="1">
        <v>0.3</v>
      </c>
      <c r="Q28">
        <f>N28/J26*100</f>
        <v>10.575719012471369</v>
      </c>
      <c r="R28">
        <f>O28/K26*100</f>
        <v>-1.448411875393584</v>
      </c>
    </row>
    <row r="29" spans="1:42" x14ac:dyDescent="0.25">
      <c r="I29" s="1">
        <v>0.3</v>
      </c>
      <c r="J29">
        <f t="shared" si="0"/>
        <v>5.43065</v>
      </c>
      <c r="K29">
        <f t="shared" si="1"/>
        <v>4.3557666666666668</v>
      </c>
      <c r="N29">
        <f>J30-J26</f>
        <v>-5.9470000000000134E-2</v>
      </c>
      <c r="O29">
        <f>K30-K26</f>
        <v>0.73744999999999994</v>
      </c>
      <c r="P29" s="1">
        <v>0.4</v>
      </c>
      <c r="Q29">
        <f>N29/J26*100</f>
        <v>-1.2108933570883205</v>
      </c>
      <c r="R29">
        <f>O29/K26*100</f>
        <v>16.685207042577503</v>
      </c>
    </row>
    <row r="30" spans="1:42" x14ac:dyDescent="0.25">
      <c r="I30" s="1">
        <v>0.4</v>
      </c>
      <c r="J30">
        <f t="shared" si="0"/>
        <v>4.8517799999999998</v>
      </c>
      <c r="K30">
        <f t="shared" si="1"/>
        <v>5.1572333333333331</v>
      </c>
      <c r="N30">
        <f>J31-J26</f>
        <v>0.12291666666666679</v>
      </c>
      <c r="O30">
        <f>K31-K26</f>
        <v>3.5112666666666659</v>
      </c>
      <c r="P30" s="1">
        <v>0.5</v>
      </c>
      <c r="Q30">
        <f>N30/J26*100</f>
        <v>2.5027572749639457</v>
      </c>
      <c r="R30">
        <f>O30/K26*100</f>
        <v>79.444316652022891</v>
      </c>
    </row>
    <row r="31" spans="1:42" x14ac:dyDescent="0.25">
      <c r="I31" s="1">
        <v>0.5</v>
      </c>
      <c r="J31">
        <f t="shared" si="0"/>
        <v>5.0341666666666667</v>
      </c>
      <c r="K31">
        <f t="shared" si="1"/>
        <v>7.931049999999999</v>
      </c>
      <c r="N31">
        <f>J32-J26</f>
        <v>0.70873333333333388</v>
      </c>
      <c r="O31">
        <f>K32-K26</f>
        <v>1.0650766666666671</v>
      </c>
      <c r="P31" s="1">
        <v>0.6</v>
      </c>
      <c r="Q31">
        <f>N31/J26*100</f>
        <v>14.430813608212448</v>
      </c>
      <c r="R31">
        <f>O31/K26*100</f>
        <v>24.097938435896189</v>
      </c>
    </row>
    <row r="32" spans="1:42" x14ac:dyDescent="0.25">
      <c r="I32" s="1">
        <v>0.6</v>
      </c>
      <c r="J32">
        <f t="shared" si="0"/>
        <v>5.6199833333333338</v>
      </c>
      <c r="K32">
        <f t="shared" si="1"/>
        <v>5.4848600000000003</v>
      </c>
      <c r="N32">
        <f>J33-J26</f>
        <v>1.8886999999999992</v>
      </c>
      <c r="O32">
        <f>K33-K26</f>
        <v>1.5023500000000007</v>
      </c>
      <c r="P32" s="1">
        <v>0.7</v>
      </c>
      <c r="Q32">
        <f>N32/J26*100</f>
        <v>38.456604734029</v>
      </c>
      <c r="R32">
        <f>O32/K26*100</f>
        <v>33.991485253802054</v>
      </c>
    </row>
    <row r="33" spans="1:18" x14ac:dyDescent="0.25">
      <c r="I33" s="1">
        <v>0.7</v>
      </c>
      <c r="J33">
        <f t="shared" si="0"/>
        <v>6.7999499999999991</v>
      </c>
      <c r="K33">
        <f t="shared" si="1"/>
        <v>5.9221333333333339</v>
      </c>
      <c r="N33">
        <f>J34-J26</f>
        <v>0.96171666666666678</v>
      </c>
      <c r="O33">
        <f>K34-K26</f>
        <v>1.8778333333333341</v>
      </c>
      <c r="P33" s="1">
        <v>0.8</v>
      </c>
      <c r="Q33">
        <f>N33/J26*100</f>
        <v>19.581912276236537</v>
      </c>
      <c r="R33">
        <f>O33/K26*100</f>
        <v>42.486999739806272</v>
      </c>
    </row>
    <row r="34" spans="1:18" x14ac:dyDescent="0.25">
      <c r="I34" s="1">
        <v>0.8</v>
      </c>
      <c r="J34">
        <f t="shared" si="0"/>
        <v>5.8729666666666667</v>
      </c>
      <c r="K34">
        <f t="shared" si="1"/>
        <v>6.2976166666666673</v>
      </c>
      <c r="N34">
        <f>J35-J26</f>
        <v>2.4440499999999998</v>
      </c>
      <c r="O34">
        <f>K35-K26</f>
        <v>2.1739166666666678</v>
      </c>
      <c r="P34" s="1">
        <v>0.9</v>
      </c>
      <c r="Q34">
        <f>N34/J26*100</f>
        <v>49.76431662000509</v>
      </c>
      <c r="R34">
        <f>O34/K26*100</f>
        <v>49.186046073148411</v>
      </c>
    </row>
    <row r="35" spans="1:18" x14ac:dyDescent="0.25">
      <c r="I35" s="1">
        <v>0.9</v>
      </c>
      <c r="J35">
        <f t="shared" si="0"/>
        <v>7.3552999999999997</v>
      </c>
      <c r="K35">
        <f t="shared" si="1"/>
        <v>6.593700000000001</v>
      </c>
      <c r="N35">
        <f>J36-J26</f>
        <v>1.2910000000000004</v>
      </c>
      <c r="O35">
        <f>K36-K26</f>
        <v>1.373496666666667</v>
      </c>
      <c r="P35" s="1">
        <v>1</v>
      </c>
      <c r="Q35">
        <f>N35/J26*100</f>
        <v>26.286586917790792</v>
      </c>
      <c r="R35">
        <f>O35/K26*100</f>
        <v>31.076108557357646</v>
      </c>
    </row>
    <row r="36" spans="1:18" x14ac:dyDescent="0.25">
      <c r="I36" s="1">
        <v>1</v>
      </c>
      <c r="J36">
        <f t="shared" si="0"/>
        <v>6.2022500000000003</v>
      </c>
      <c r="K36">
        <f t="shared" si="1"/>
        <v>5.7932800000000002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3.3820000000000001</v>
      </c>
      <c r="C41">
        <f>C3</f>
        <v>4.8117999999999999</v>
      </c>
    </row>
    <row r="42" spans="1:18" x14ac:dyDescent="0.25">
      <c r="A42" s="1">
        <v>2</v>
      </c>
      <c r="B42">
        <f>F3</f>
        <v>5.0033000000000003</v>
      </c>
      <c r="C42">
        <f>G3</f>
        <v>5.9207000000000001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3.8776999999999999</v>
      </c>
      <c r="C45">
        <f>S3</f>
        <v>3.9929999999999999</v>
      </c>
    </row>
    <row r="46" spans="1:18" x14ac:dyDescent="0.25">
      <c r="A46" s="1">
        <v>6</v>
      </c>
      <c r="B46">
        <f>V3</f>
        <v>5.2169999999999996</v>
      </c>
      <c r="C46">
        <f>W3</f>
        <v>3.6042999999999998</v>
      </c>
    </row>
    <row r="47" spans="1:18" x14ac:dyDescent="0.25">
      <c r="A47" s="1">
        <v>7</v>
      </c>
      <c r="B47">
        <f>Z3</f>
        <v>6.5586000000000002</v>
      </c>
      <c r="C47">
        <f>AA3</f>
        <v>4.1603000000000003</v>
      </c>
    </row>
    <row r="48" spans="1:18" x14ac:dyDescent="0.25">
      <c r="A48" s="1">
        <v>8</v>
      </c>
      <c r="B48">
        <f>AD3</f>
        <v>5.4288999999999996</v>
      </c>
      <c r="C48">
        <f>AE3</f>
        <v>4.0286</v>
      </c>
    </row>
    <row r="50" spans="1:3" x14ac:dyDescent="0.25">
      <c r="A50" t="s">
        <v>19</v>
      </c>
      <c r="B50">
        <f>AVERAGE(B41:B48)</f>
        <v>3.6834375000000001</v>
      </c>
      <c r="C50">
        <f>AVERAGE(C41:C48)</f>
        <v>3.3148374999999999</v>
      </c>
    </row>
    <row r="51" spans="1:3" x14ac:dyDescent="0.25">
      <c r="A51" t="s">
        <v>8</v>
      </c>
      <c r="B51">
        <f>STDEV(B41:B48)</f>
        <v>2.468981161148692</v>
      </c>
      <c r="C51">
        <f>STDEV(C41:C48)</f>
        <v>2.1638480293465956</v>
      </c>
    </row>
    <row r="52" spans="1:3" x14ac:dyDescent="0.25">
      <c r="A52" t="s">
        <v>20</v>
      </c>
      <c r="B52">
        <f>1.5*B51</f>
        <v>3.7034717417230381</v>
      </c>
      <c r="C52">
        <f>1.5*C51</f>
        <v>3.2457720440198932</v>
      </c>
    </row>
    <row r="53" spans="1:3" x14ac:dyDescent="0.25">
      <c r="A53" t="s">
        <v>9</v>
      </c>
      <c r="B53">
        <f>2*B51</f>
        <v>4.9379623222973841</v>
      </c>
      <c r="C53">
        <f>2*C51</f>
        <v>4.3276960586931912</v>
      </c>
    </row>
    <row r="54" spans="1:3" x14ac:dyDescent="0.25">
      <c r="A54" t="s">
        <v>21</v>
      </c>
      <c r="B54">
        <f>B50+B52</f>
        <v>7.3869092417230382</v>
      </c>
      <c r="C54">
        <f>C50+C52</f>
        <v>6.5606095440198935</v>
      </c>
    </row>
    <row r="55" spans="1:3" x14ac:dyDescent="0.25">
      <c r="A55" t="s">
        <v>10</v>
      </c>
      <c r="B55">
        <f>B50+B53</f>
        <v>8.6213998222973842</v>
      </c>
      <c r="C55">
        <f>C50+C53</f>
        <v>7.6425335586931915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2015-05-26T00:18:45Z</dcterms:created>
  <dcterms:modified xsi:type="dcterms:W3CDTF">2015-08-02T23:54:20Z</dcterms:modified>
</cp:coreProperties>
</file>