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O32" i="1" s="1"/>
  <c r="R32" i="1" s="1"/>
  <c r="AM26" i="1" s="1"/>
  <c r="K32" i="1"/>
  <c r="K31" i="1"/>
  <c r="K30" i="1"/>
  <c r="K29" i="1"/>
  <c r="K28" i="1"/>
  <c r="K27" i="1"/>
  <c r="K26" i="1"/>
  <c r="V26" i="1" s="1"/>
  <c r="J26" i="1"/>
  <c r="J36" i="1"/>
  <c r="J35" i="1"/>
  <c r="J34" i="1"/>
  <c r="J33" i="1"/>
  <c r="J32" i="1"/>
  <c r="J31" i="1"/>
  <c r="J30" i="1"/>
  <c r="J29" i="1"/>
  <c r="J28" i="1"/>
  <c r="J27" i="1"/>
  <c r="AE18" i="1"/>
  <c r="AE17" i="1"/>
  <c r="AE16" i="1"/>
  <c r="AD16" i="1"/>
  <c r="AD17" i="1" s="1"/>
  <c r="AD18" i="1" s="1"/>
  <c r="AE15" i="1"/>
  <c r="AD15" i="1"/>
  <c r="AA16" i="1"/>
  <c r="AA17" i="1" s="1"/>
  <c r="Z16" i="1"/>
  <c r="Z17" i="1" s="1"/>
  <c r="Z18" i="1" s="1"/>
  <c r="AA15" i="1"/>
  <c r="AA18" i="1" s="1"/>
  <c r="Z15" i="1"/>
  <c r="W16" i="1"/>
  <c r="W17" i="1" s="1"/>
  <c r="W18" i="1" s="1"/>
  <c r="V16" i="1"/>
  <c r="V17" i="1" s="1"/>
  <c r="V18" i="1" s="1"/>
  <c r="W15" i="1"/>
  <c r="V15" i="1"/>
  <c r="R18" i="1"/>
  <c r="S17" i="1"/>
  <c r="S18" i="1" s="1"/>
  <c r="R17" i="1"/>
  <c r="S16" i="1"/>
  <c r="R16" i="1"/>
  <c r="S15" i="1"/>
  <c r="R15" i="1"/>
  <c r="O16" i="1"/>
  <c r="O17" i="1" s="1"/>
  <c r="O18" i="1" s="1"/>
  <c r="N16" i="1"/>
  <c r="N17" i="1" s="1"/>
  <c r="N18" i="1" s="1"/>
  <c r="O15" i="1"/>
  <c r="N15" i="1"/>
  <c r="K18" i="1"/>
  <c r="J18" i="1"/>
  <c r="K17" i="1"/>
  <c r="J17" i="1"/>
  <c r="K16" i="1"/>
  <c r="J16" i="1"/>
  <c r="K15" i="1"/>
  <c r="J15" i="1"/>
  <c r="F17" i="1"/>
  <c r="F18" i="1" s="1"/>
  <c r="G16" i="1"/>
  <c r="G17" i="1" s="1"/>
  <c r="G18" i="1" s="1"/>
  <c r="F16" i="1"/>
  <c r="G15" i="1"/>
  <c r="F15" i="1"/>
  <c r="C16" i="1"/>
  <c r="C17" i="1" s="1"/>
  <c r="C18" i="1" s="1"/>
  <c r="B16" i="1"/>
  <c r="B17" i="1" s="1"/>
  <c r="B18" i="1" s="1"/>
  <c r="C15" i="1"/>
  <c r="B15" i="1"/>
  <c r="N28" i="1" l="1"/>
  <c r="Q28" i="1" s="1"/>
  <c r="Y26" i="1" s="1"/>
  <c r="O28" i="1"/>
  <c r="R28" i="1" s="1"/>
  <c r="AI26" i="1" s="1"/>
  <c r="O33" i="1"/>
  <c r="R33" i="1" s="1"/>
  <c r="AN26" i="1" s="1"/>
  <c r="O26" i="1"/>
  <c r="R26" i="1" s="1"/>
  <c r="AG26" i="1" s="1"/>
  <c r="O27" i="1"/>
  <c r="R27" i="1" s="1"/>
  <c r="AH26" i="1" s="1"/>
  <c r="N33" i="1"/>
  <c r="Q33" i="1" s="1"/>
  <c r="AD26" i="1" s="1"/>
  <c r="B51" i="1"/>
  <c r="B52" i="1" s="1"/>
  <c r="N26" i="1"/>
  <c r="Q26" i="1" s="1"/>
  <c r="W26" i="1" s="1"/>
  <c r="N34" i="1"/>
  <c r="Q34" i="1" s="1"/>
  <c r="AE26" i="1" s="1"/>
  <c r="C51" i="1"/>
  <c r="C53" i="1" s="1"/>
  <c r="O34" i="1"/>
  <c r="R34" i="1" s="1"/>
  <c r="AO26" i="1" s="1"/>
  <c r="N35" i="1"/>
  <c r="Q35" i="1" s="1"/>
  <c r="AF26" i="1" s="1"/>
  <c r="N29" i="1"/>
  <c r="Q29" i="1" s="1"/>
  <c r="Z26" i="1" s="1"/>
  <c r="O35" i="1"/>
  <c r="R35" i="1" s="1"/>
  <c r="AP26" i="1" s="1"/>
  <c r="B53" i="1"/>
  <c r="O29" i="1"/>
  <c r="R29" i="1" s="1"/>
  <c r="AJ26" i="1" s="1"/>
  <c r="N32" i="1"/>
  <c r="Q32" i="1" s="1"/>
  <c r="AC26" i="1" s="1"/>
  <c r="O30" i="1"/>
  <c r="R30" i="1" s="1"/>
  <c r="AK26" i="1" s="1"/>
  <c r="B50" i="1"/>
  <c r="O31" i="1"/>
  <c r="R31" i="1" s="1"/>
  <c r="AL26" i="1" s="1"/>
  <c r="C50" i="1"/>
  <c r="N30" i="1"/>
  <c r="Q30" i="1" s="1"/>
  <c r="AA26" i="1" s="1"/>
  <c r="U26" i="1"/>
  <c r="N31" i="1"/>
  <c r="Q31" i="1" s="1"/>
  <c r="AB26" i="1" s="1"/>
  <c r="N27" i="1"/>
  <c r="Q27" i="1" s="1"/>
  <c r="X26" i="1" s="1"/>
  <c r="C52" i="1" l="1"/>
  <c r="C55" i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<sst xmlns="http://schemas.openxmlformats.org/spreadsheetml/2006/main" count="48" uniqueCount="22">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</sst>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V3" sqref="V3:W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E3" s="1">
        <v>323</v>
      </c>
      <c r="F3">
        <v>7.4659000000000004</v>
      </c>
      <c r="G3">
        <v>5.8009000000000004</v>
      </c>
      <c r="I3" s="1">
        <v>323</v>
      </c>
      <c r="J3">
        <v>6.4310999999999998</v>
      </c>
      <c r="K3">
        <v>3.9737</v>
      </c>
      <c r="M3" s="1">
        <v>323</v>
      </c>
      <c r="Q3" s="1">
        <v>323</v>
      </c>
      <c r="R3">
        <v>4.9554999999999998</v>
      </c>
      <c r="S3">
        <v>4.4127999999999998</v>
      </c>
      <c r="U3" s="1">
        <v>323</v>
      </c>
      <c r="Y3" s="1">
        <v>323</v>
      </c>
      <c r="AC3" s="1">
        <v>323</v>
      </c>
      <c r="AD3">
        <v>6.8864000000000001</v>
      </c>
      <c r="AE3">
        <v>5.5824999999999996</v>
      </c>
    </row>
    <row r="4" spans="1:31" x14ac:dyDescent="0.25">
      <c r="A4" s="1">
        <v>0.1</v>
      </c>
      <c r="E4" s="1">
        <v>0.1</v>
      </c>
      <c r="F4">
        <v>7.4794</v>
      </c>
      <c r="G4">
        <v>5.4717000000000002</v>
      </c>
      <c r="I4" s="1">
        <v>0.1</v>
      </c>
      <c r="J4">
        <v>4.9165999999999999</v>
      </c>
      <c r="K4">
        <v>3.1960999999999999</v>
      </c>
      <c r="M4" s="1">
        <v>0.1</v>
      </c>
      <c r="Q4" s="1">
        <v>0.1</v>
      </c>
      <c r="R4">
        <v>4.0305</v>
      </c>
      <c r="S4">
        <v>4.4630000000000001</v>
      </c>
      <c r="U4" s="1">
        <v>0.1</v>
      </c>
      <c r="Y4" s="1">
        <v>0.1</v>
      </c>
      <c r="AC4" s="1">
        <v>0.1</v>
      </c>
      <c r="AD4">
        <v>7.7248000000000001</v>
      </c>
      <c r="AE4">
        <v>4.2702</v>
      </c>
    </row>
    <row r="5" spans="1:31" x14ac:dyDescent="0.25">
      <c r="A5" s="1">
        <v>0.2</v>
      </c>
      <c r="E5" s="1">
        <v>0.2</v>
      </c>
      <c r="F5">
        <v>8.6654999999999998</v>
      </c>
      <c r="G5">
        <v>6.4530000000000003</v>
      </c>
      <c r="I5" s="1">
        <v>0.2</v>
      </c>
      <c r="J5">
        <v>5.5998999999999999</v>
      </c>
      <c r="K5">
        <v>4.2125000000000004</v>
      </c>
      <c r="M5" s="1">
        <v>0.2</v>
      </c>
      <c r="Q5" s="1">
        <v>0.2</v>
      </c>
      <c r="R5">
        <v>4.1843000000000004</v>
      </c>
      <c r="S5">
        <v>3.3696999999999999</v>
      </c>
      <c r="U5" s="1">
        <v>0.2</v>
      </c>
      <c r="Y5" s="1">
        <v>0.2</v>
      </c>
      <c r="AC5" s="1">
        <v>0.2</v>
      </c>
      <c r="AD5">
        <v>6.9328000000000003</v>
      </c>
      <c r="AE5">
        <v>2.8761999999999999</v>
      </c>
    </row>
    <row r="6" spans="1:31" x14ac:dyDescent="0.25">
      <c r="A6" s="1">
        <v>0.3</v>
      </c>
      <c r="E6" s="1">
        <v>0.3</v>
      </c>
      <c r="F6">
        <v>6.2945000000000002</v>
      </c>
      <c r="G6">
        <v>9.7721999999999998</v>
      </c>
      <c r="I6" s="1">
        <v>0.3</v>
      </c>
      <c r="J6">
        <v>5.8404999999999996</v>
      </c>
      <c r="K6">
        <v>3.7494000000000001</v>
      </c>
      <c r="M6" s="1">
        <v>0.3</v>
      </c>
      <c r="Q6" s="1">
        <v>0.3</v>
      </c>
      <c r="R6">
        <v>3.3222</v>
      </c>
      <c r="S6">
        <v>3.4727999999999999</v>
      </c>
      <c r="U6" s="1">
        <v>0.3</v>
      </c>
      <c r="Y6" s="1">
        <v>0.3</v>
      </c>
      <c r="AC6" s="1">
        <v>0.3</v>
      </c>
      <c r="AD6">
        <v>6.1308999999999996</v>
      </c>
      <c r="AE6">
        <v>4.3173000000000004</v>
      </c>
    </row>
    <row r="7" spans="1:31" x14ac:dyDescent="0.25">
      <c r="A7" s="1">
        <v>0.4</v>
      </c>
      <c r="E7" s="1">
        <v>0.4</v>
      </c>
      <c r="F7">
        <v>6.9416000000000002</v>
      </c>
      <c r="G7">
        <v>11.055999999999999</v>
      </c>
      <c r="I7" s="1">
        <v>0.4</v>
      </c>
      <c r="J7">
        <v>7.5423999999999998</v>
      </c>
      <c r="K7">
        <v>4.1266999999999996</v>
      </c>
      <c r="M7" s="1">
        <v>0.4</v>
      </c>
      <c r="Q7" s="1">
        <v>0.4</v>
      </c>
      <c r="R7">
        <v>3.8233999999999999</v>
      </c>
      <c r="S7">
        <v>3.9567999999999999</v>
      </c>
      <c r="U7" s="1">
        <v>0.4</v>
      </c>
      <c r="Y7" s="1">
        <v>0.4</v>
      </c>
      <c r="AC7" s="1">
        <v>0.4</v>
      </c>
      <c r="AD7">
        <v>5.3956</v>
      </c>
      <c r="AE7">
        <v>3.6913</v>
      </c>
    </row>
    <row r="8" spans="1:31" x14ac:dyDescent="0.25">
      <c r="A8" s="1">
        <v>0.5</v>
      </c>
      <c r="E8" s="1">
        <v>0.5</v>
      </c>
      <c r="F8">
        <v>5.0658000000000003</v>
      </c>
      <c r="G8">
        <v>10.718400000000001</v>
      </c>
      <c r="I8" s="1">
        <v>0.5</v>
      </c>
      <c r="J8">
        <v>5.6940999999999997</v>
      </c>
      <c r="K8">
        <v>4.3060999999999998</v>
      </c>
      <c r="M8" s="1">
        <v>0.5</v>
      </c>
      <c r="Q8" s="1">
        <v>0.5</v>
      </c>
      <c r="R8">
        <v>3.9996999999999998</v>
      </c>
      <c r="U8" s="1">
        <v>0.5</v>
      </c>
      <c r="Y8" s="1">
        <v>0.5</v>
      </c>
      <c r="AC8" s="1">
        <v>0.5</v>
      </c>
      <c r="AD8">
        <v>5.4374000000000002</v>
      </c>
      <c r="AE8">
        <v>3.4531000000000001</v>
      </c>
    </row>
    <row r="9" spans="1:31" x14ac:dyDescent="0.25">
      <c r="A9" s="1">
        <v>0.6</v>
      </c>
      <c r="E9" s="1">
        <v>0.6</v>
      </c>
      <c r="F9">
        <v>7.7527999999999997</v>
      </c>
      <c r="I9" s="1">
        <v>0.6</v>
      </c>
      <c r="J9">
        <v>6.7685000000000004</v>
      </c>
      <c r="K9">
        <v>4.6449999999999996</v>
      </c>
      <c r="M9" s="1">
        <v>0.6</v>
      </c>
      <c r="Q9" s="1">
        <v>0.6</v>
      </c>
      <c r="R9">
        <v>4.4812000000000003</v>
      </c>
      <c r="S9">
        <v>3.7519999999999998</v>
      </c>
      <c r="U9" s="1">
        <v>0.6</v>
      </c>
      <c r="Y9" s="1">
        <v>0.6</v>
      </c>
      <c r="AC9" s="1">
        <v>0.6</v>
      </c>
      <c r="AD9">
        <v>5.5088999999999997</v>
      </c>
      <c r="AE9">
        <v>2.8736000000000002</v>
      </c>
    </row>
    <row r="10" spans="1:31" x14ac:dyDescent="0.25">
      <c r="A10" s="1">
        <v>0.7</v>
      </c>
      <c r="E10" s="1">
        <v>0.7</v>
      </c>
      <c r="F10">
        <v>5.9036999999999997</v>
      </c>
      <c r="G10">
        <v>9.4719999999999995</v>
      </c>
      <c r="I10" s="1">
        <v>0.7</v>
      </c>
      <c r="J10">
        <v>8.7304999999999993</v>
      </c>
      <c r="K10">
        <v>3.2593000000000001</v>
      </c>
      <c r="M10" s="1">
        <v>0.7</v>
      </c>
      <c r="Q10" s="1">
        <v>0.7</v>
      </c>
      <c r="R10">
        <v>3.7446999999999999</v>
      </c>
      <c r="S10">
        <v>3.9039999999999999</v>
      </c>
      <c r="U10" s="1">
        <v>0.7</v>
      </c>
      <c r="Y10" s="1">
        <v>0.7</v>
      </c>
      <c r="AC10" s="1">
        <v>0.7</v>
      </c>
      <c r="AD10">
        <v>5.0323000000000002</v>
      </c>
      <c r="AE10">
        <v>3.0204</v>
      </c>
    </row>
    <row r="11" spans="1:31" x14ac:dyDescent="0.25">
      <c r="A11" s="1">
        <v>0.8</v>
      </c>
      <c r="E11" s="1">
        <v>0.8</v>
      </c>
      <c r="F11">
        <v>8.5312000000000001</v>
      </c>
      <c r="G11">
        <v>5.6862000000000004</v>
      </c>
      <c r="I11" s="1">
        <v>0.8</v>
      </c>
      <c r="J11">
        <v>8.5556000000000001</v>
      </c>
      <c r="K11">
        <v>3.7214999999999998</v>
      </c>
      <c r="M11" s="1">
        <v>0.8</v>
      </c>
      <c r="Q11" s="1">
        <v>0.8</v>
      </c>
      <c r="R11">
        <v>4.2310999999999996</v>
      </c>
      <c r="S11">
        <v>3.4664999999999999</v>
      </c>
      <c r="U11" s="1">
        <v>0.8</v>
      </c>
      <c r="Y11" s="1">
        <v>0.8</v>
      </c>
      <c r="AC11" s="1">
        <v>0.8</v>
      </c>
      <c r="AD11">
        <v>4.1295999999999999</v>
      </c>
      <c r="AE11">
        <v>2.6473</v>
      </c>
    </row>
    <row r="12" spans="1:31" x14ac:dyDescent="0.25">
      <c r="A12" s="1">
        <v>0.9</v>
      </c>
      <c r="E12" s="1">
        <v>0.9</v>
      </c>
      <c r="G12">
        <v>5.9255000000000004</v>
      </c>
      <c r="I12" s="1">
        <v>0.9</v>
      </c>
      <c r="J12">
        <v>10.3682</v>
      </c>
      <c r="K12">
        <v>4.2313999999999998</v>
      </c>
      <c r="M12" s="1">
        <v>0.9</v>
      </c>
      <c r="Q12" s="1">
        <v>0.9</v>
      </c>
      <c r="R12">
        <v>3.8881999999999999</v>
      </c>
      <c r="S12">
        <v>3.8494999999999999</v>
      </c>
      <c r="U12" s="1">
        <v>0.9</v>
      </c>
      <c r="Y12" s="1">
        <v>0.9</v>
      </c>
      <c r="AC12" s="1">
        <v>0.9</v>
      </c>
      <c r="AE12">
        <v>2.996</v>
      </c>
    </row>
    <row r="13" spans="1:31" x14ac:dyDescent="0.25">
      <c r="A13" s="1">
        <v>1</v>
      </c>
      <c r="E13" s="1">
        <v>1</v>
      </c>
      <c r="F13">
        <v>13.3607</v>
      </c>
      <c r="G13">
        <v>6.8474000000000004</v>
      </c>
      <c r="I13" s="1">
        <v>1</v>
      </c>
      <c r="J13">
        <v>9.7659000000000002</v>
      </c>
      <c r="K13">
        <v>4.032</v>
      </c>
      <c r="M13" s="1">
        <v>1</v>
      </c>
      <c r="Q13" s="1">
        <v>1</v>
      </c>
      <c r="R13">
        <v>3.5184000000000002</v>
      </c>
      <c r="S13">
        <v>3.7482000000000002</v>
      </c>
      <c r="U13" s="1">
        <v>1</v>
      </c>
      <c r="Y13" s="1">
        <v>1</v>
      </c>
      <c r="AC13" s="1">
        <v>1</v>
      </c>
      <c r="AD13">
        <v>8.4611999999999998</v>
      </c>
      <c r="AE13">
        <v>3.6192000000000002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7.7772444444444444</v>
      </c>
      <c r="G15">
        <f>AVERAGE(G4:G13)</f>
        <v>7.9336000000000002</v>
      </c>
      <c r="J15">
        <f>AVERAGE(J4:J13)</f>
        <v>7.3782200000000007</v>
      </c>
      <c r="K15">
        <f>AVERAGE(K4:K13)</f>
        <v>3.9479999999999991</v>
      </c>
      <c r="N15" t="e">
        <f>AVERAGE(N4:N13)</f>
        <v>#DIV/0!</v>
      </c>
      <c r="O15" t="e">
        <f>AVERAGE(O4:O13)</f>
        <v>#DIV/0!</v>
      </c>
      <c r="R15">
        <f>AVERAGE(R4:R13)</f>
        <v>3.9223699999999995</v>
      </c>
      <c r="S15">
        <f>AVERAGE(S4:S13)</f>
        <v>3.7758333333333329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>
        <f>AVERAGE(AD4:AD13)</f>
        <v>6.0837222222222218</v>
      </c>
      <c r="AE15">
        <f>AVERAGE(AE4:AE13)</f>
        <v>3.3764600000000002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2.4078170658872295</v>
      </c>
      <c r="G16">
        <f>STDEV(G4:G13)</f>
        <v>2.2849466104266023</v>
      </c>
      <c r="J16">
        <f>STDEV(J4:J13)</f>
        <v>1.9054726044271046</v>
      </c>
      <c r="K16">
        <f>STDEV(K4:K13)</f>
        <v>0.46352701227773369</v>
      </c>
      <c r="N16" t="e">
        <f>STDEV(N4:N13)</f>
        <v>#DIV/0!</v>
      </c>
      <c r="O16" t="e">
        <f>STDEV(O4:O13)</f>
        <v>#DIV/0!</v>
      </c>
      <c r="R16">
        <f>STDEV(R4:R13)</f>
        <v>0.34315684800588397</v>
      </c>
      <c r="S16">
        <f>STDEV(S4:S13)</f>
        <v>0.33177414380870618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>
        <f>STDEV(AD4:AD13)</f>
        <v>1.3790596078286286</v>
      </c>
      <c r="AE16">
        <f>STDEV(AE4:AE13)</f>
        <v>0.59200251538504722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4.8156341317744591</v>
      </c>
      <c r="G17">
        <f>2*G16</f>
        <v>4.5698932208532046</v>
      </c>
      <c r="J17">
        <f>2*J16</f>
        <v>3.8109452088542093</v>
      </c>
      <c r="K17">
        <f>2*K16</f>
        <v>0.92705402455546737</v>
      </c>
      <c r="N17" t="e">
        <f>2*N16</f>
        <v>#DIV/0!</v>
      </c>
      <c r="O17" t="e">
        <f>2*O16</f>
        <v>#DIV/0!</v>
      </c>
      <c r="R17">
        <f>2*R16</f>
        <v>0.68631369601176795</v>
      </c>
      <c r="S17">
        <f>2*S16</f>
        <v>0.66354828761741236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>
        <f>2*AD16</f>
        <v>2.7581192156572572</v>
      </c>
      <c r="AE17">
        <f>2*AE16</f>
        <v>1.1840050307700944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12.592878576218904</v>
      </c>
      <c r="G18">
        <f>G15+G17</f>
        <v>12.503493220853205</v>
      </c>
      <c r="J18">
        <f>J15+J17</f>
        <v>11.18916520885421</v>
      </c>
      <c r="K18">
        <f>K15+K17</f>
        <v>4.8750540245554665</v>
      </c>
      <c r="N18" t="e">
        <f>N15+N17</f>
        <v>#DIV/0!</v>
      </c>
      <c r="O18" t="e">
        <f>O15+O17</f>
        <v>#DIV/0!</v>
      </c>
      <c r="R18">
        <f>R15+R17</f>
        <v>4.6086836960117674</v>
      </c>
      <c r="S18">
        <f>S15+S17</f>
        <v>4.4393816209507451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>
        <f>AD15+AD17</f>
        <v>8.841841437879479</v>
      </c>
      <c r="AE18">
        <f>AE15+AE17</f>
        <v>4.5604650307700947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6.4347250000000003</v>
      </c>
      <c r="K26">
        <f t="shared" ref="K26:K36" si="1">AVERAGE(C3,G3,K3,O3,S3,W3,AA3,AE3)</f>
        <v>4.942475</v>
      </c>
      <c r="N26">
        <f>J27-J26</f>
        <v>-0.39690000000000047</v>
      </c>
      <c r="O26">
        <f>K27-K26</f>
        <v>-0.592225</v>
      </c>
      <c r="P26" s="1">
        <v>0.1</v>
      </c>
      <c r="Q26">
        <f>N26/J26*100</f>
        <v>-6.1680957616681438</v>
      </c>
      <c r="R26">
        <f>O26/K26*100</f>
        <v>-11.982357017486178</v>
      </c>
      <c r="U26">
        <f>J26</f>
        <v>6.4347250000000003</v>
      </c>
      <c r="V26">
        <f>K26</f>
        <v>4.942475</v>
      </c>
      <c r="W26">
        <f>Q26</f>
        <v>-6.1680957616681438</v>
      </c>
      <c r="X26">
        <f>Q27</f>
        <v>-1.3846745587418294</v>
      </c>
      <c r="Y26">
        <f>Q28</f>
        <v>-16.12656329524572</v>
      </c>
      <c r="Z26">
        <f>Q29</f>
        <v>-7.9098174358655502</v>
      </c>
      <c r="AA26">
        <f>Q30</f>
        <v>-21.531223168045262</v>
      </c>
      <c r="AB26">
        <f>Q31</f>
        <v>-4.7690460742300527</v>
      </c>
      <c r="AC26">
        <f>Q32</f>
        <v>-9.0435100179106325</v>
      </c>
      <c r="AD26">
        <f>Q33</f>
        <v>-1.132138514077911</v>
      </c>
      <c r="AE26">
        <f>Q34</f>
        <v>10.777072835280441</v>
      </c>
      <c r="AF26">
        <f>Q35</f>
        <v>36.393552172004242</v>
      </c>
      <c r="AG26">
        <f>R26</f>
        <v>-11.982357017486178</v>
      </c>
      <c r="AH26">
        <f>R27</f>
        <v>-14.458849058417087</v>
      </c>
      <c r="AI26">
        <f>R28</f>
        <v>7.7987243233400196</v>
      </c>
      <c r="AJ26">
        <f>R29</f>
        <v>15.482627630893411</v>
      </c>
      <c r="AK26">
        <f>R30</f>
        <v>24.617726948542977</v>
      </c>
      <c r="AL26">
        <f>R31</f>
        <v>-23.988150336285646</v>
      </c>
      <c r="AM26">
        <f>R32</f>
        <v>-0.57764581510275881</v>
      </c>
      <c r="AN26">
        <f>R33</f>
        <v>-21.489233632947059</v>
      </c>
      <c r="AO26">
        <f>R34</f>
        <v>-13.998553356364987</v>
      </c>
      <c r="AP26">
        <f>R35</f>
        <v>-7.7041360856655805</v>
      </c>
    </row>
    <row r="27" spans="1:42" x14ac:dyDescent="0.25">
      <c r="I27" s="1">
        <v>0.1</v>
      </c>
      <c r="J27">
        <f t="shared" si="0"/>
        <v>6.0378249999999998</v>
      </c>
      <c r="K27">
        <f t="shared" si="1"/>
        <v>4.35025</v>
      </c>
      <c r="N27">
        <f>J28-J26</f>
        <v>-8.9100000000000179E-2</v>
      </c>
      <c r="O27">
        <f>K28-K26</f>
        <v>-0.71462499999999984</v>
      </c>
      <c r="P27" s="1">
        <v>0.2</v>
      </c>
      <c r="Q27">
        <f>N27/J26*100</f>
        <v>-1.3846745587418294</v>
      </c>
      <c r="R27">
        <f>O27/K26*100</f>
        <v>-14.458849058417087</v>
      </c>
    </row>
    <row r="28" spans="1:42" x14ac:dyDescent="0.25">
      <c r="I28" s="1">
        <v>0.2</v>
      </c>
      <c r="J28">
        <f t="shared" si="0"/>
        <v>6.3456250000000001</v>
      </c>
      <c r="K28">
        <f t="shared" si="1"/>
        <v>4.2278500000000001</v>
      </c>
      <c r="N28">
        <f>J29-J26</f>
        <v>-1.0377000000000001</v>
      </c>
      <c r="O28">
        <f>K29-K26</f>
        <v>0.38544999999999963</v>
      </c>
      <c r="P28" s="1">
        <v>0.3</v>
      </c>
      <c r="Q28">
        <f>N28/J26*100</f>
        <v>-16.12656329524572</v>
      </c>
      <c r="R28">
        <f>O28/K26*100</f>
        <v>7.7987243233400196</v>
      </c>
    </row>
    <row r="29" spans="1:42" x14ac:dyDescent="0.25">
      <c r="I29" s="1">
        <v>0.3</v>
      </c>
      <c r="J29">
        <f t="shared" si="0"/>
        <v>5.3970250000000002</v>
      </c>
      <c r="K29">
        <f t="shared" si="1"/>
        <v>5.3279249999999996</v>
      </c>
      <c r="N29">
        <f>J30-J26</f>
        <v>-0.50897499999999951</v>
      </c>
      <c r="O29">
        <f>K30-K26</f>
        <v>0.76522499999999916</v>
      </c>
      <c r="P29" s="1">
        <v>0.4</v>
      </c>
      <c r="Q29">
        <f>N29/J26*100</f>
        <v>-7.9098174358655502</v>
      </c>
      <c r="R29">
        <f>O29/K26*100</f>
        <v>15.482627630893411</v>
      </c>
    </row>
    <row r="30" spans="1:42" x14ac:dyDescent="0.25">
      <c r="I30" s="1">
        <v>0.4</v>
      </c>
      <c r="J30">
        <f t="shared" si="0"/>
        <v>5.9257500000000007</v>
      </c>
      <c r="K30">
        <f t="shared" si="1"/>
        <v>5.7076999999999991</v>
      </c>
      <c r="N30">
        <f>J31-J26</f>
        <v>-1.3854750000000005</v>
      </c>
      <c r="O30">
        <f>K31-K26</f>
        <v>1.2167249999999994</v>
      </c>
      <c r="P30" s="1">
        <v>0.5</v>
      </c>
      <c r="Q30">
        <f>N30/J26*100</f>
        <v>-21.531223168045262</v>
      </c>
      <c r="R30">
        <f>O30/K26*100</f>
        <v>24.617726948542977</v>
      </c>
    </row>
    <row r="31" spans="1:42" x14ac:dyDescent="0.25">
      <c r="I31" s="1">
        <v>0.5</v>
      </c>
      <c r="J31">
        <f t="shared" si="0"/>
        <v>5.0492499999999998</v>
      </c>
      <c r="K31">
        <f t="shared" si="1"/>
        <v>6.1591999999999993</v>
      </c>
      <c r="N31">
        <f>J32-J26</f>
        <v>-0.30687499999999979</v>
      </c>
      <c r="O31">
        <f>K32-K26</f>
        <v>-1.185608333333334</v>
      </c>
      <c r="P31" s="1">
        <v>0.6</v>
      </c>
      <c r="Q31">
        <f>N31/J26*100</f>
        <v>-4.7690460742300527</v>
      </c>
      <c r="R31">
        <f>O31/K26*100</f>
        <v>-23.988150336285646</v>
      </c>
    </row>
    <row r="32" spans="1:42" x14ac:dyDescent="0.25">
      <c r="I32" s="1">
        <v>0.6</v>
      </c>
      <c r="J32">
        <f t="shared" si="0"/>
        <v>6.1278500000000005</v>
      </c>
      <c r="K32">
        <f t="shared" si="1"/>
        <v>3.7568666666666659</v>
      </c>
      <c r="N32">
        <f>J33-J26</f>
        <v>-0.58192500000000003</v>
      </c>
      <c r="O32">
        <f>K33-K26</f>
        <v>-2.8550000000000075E-2</v>
      </c>
      <c r="P32" s="1">
        <v>0.7</v>
      </c>
      <c r="Q32">
        <f>N32/J26*100</f>
        <v>-9.0435100179106325</v>
      </c>
      <c r="R32">
        <f>O32/K26*100</f>
        <v>-0.57764581510275881</v>
      </c>
    </row>
    <row r="33" spans="1:18" x14ac:dyDescent="0.25">
      <c r="I33" s="1">
        <v>0.7</v>
      </c>
      <c r="J33">
        <f t="shared" si="0"/>
        <v>5.8528000000000002</v>
      </c>
      <c r="K33">
        <f t="shared" si="1"/>
        <v>4.9139249999999999</v>
      </c>
      <c r="N33">
        <f>J34-J26</f>
        <v>-7.2849999999999859E-2</v>
      </c>
      <c r="O33">
        <f>K34-K26</f>
        <v>-1.0621</v>
      </c>
      <c r="P33" s="1">
        <v>0.8</v>
      </c>
      <c r="Q33">
        <f>N33/J26*100</f>
        <v>-1.132138514077911</v>
      </c>
      <c r="R33">
        <f>O33/K26*100</f>
        <v>-21.489233632947059</v>
      </c>
    </row>
    <row r="34" spans="1:18" x14ac:dyDescent="0.25">
      <c r="I34" s="1">
        <v>0.8</v>
      </c>
      <c r="J34">
        <f t="shared" si="0"/>
        <v>6.3618750000000004</v>
      </c>
      <c r="K34">
        <f t="shared" si="1"/>
        <v>3.8803749999999999</v>
      </c>
      <c r="N34">
        <f>J35-J26</f>
        <v>0.6934749999999994</v>
      </c>
      <c r="O34">
        <f>K35-K26</f>
        <v>-0.69187500000000046</v>
      </c>
      <c r="P34" s="1">
        <v>0.9</v>
      </c>
      <c r="Q34">
        <f>N34/J26*100</f>
        <v>10.777072835280441</v>
      </c>
      <c r="R34">
        <f>O34/K26*100</f>
        <v>-13.998553356364987</v>
      </c>
    </row>
    <row r="35" spans="1:18" x14ac:dyDescent="0.25">
      <c r="I35" s="1">
        <v>0.9</v>
      </c>
      <c r="J35">
        <f t="shared" si="0"/>
        <v>7.1281999999999996</v>
      </c>
      <c r="K35">
        <f t="shared" si="1"/>
        <v>4.2505999999999995</v>
      </c>
      <c r="N35">
        <f>J36-J26</f>
        <v>2.341825</v>
      </c>
      <c r="O35">
        <f>K36-K26</f>
        <v>-0.38077499999999986</v>
      </c>
      <c r="P35" s="1">
        <v>1</v>
      </c>
      <c r="Q35">
        <f>N35/J26*100</f>
        <v>36.393552172004242</v>
      </c>
      <c r="R35">
        <f>O35/K26*100</f>
        <v>-7.7041360856655805</v>
      </c>
    </row>
    <row r="36" spans="1:18" x14ac:dyDescent="0.25">
      <c r="I36" s="1">
        <v>1</v>
      </c>
      <c r="J36">
        <f t="shared" si="0"/>
        <v>8.7765500000000003</v>
      </c>
      <c r="K36">
        <f t="shared" si="1"/>
        <v>4.5617000000000001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7.4659000000000004</v>
      </c>
      <c r="C42">
        <f>G3</f>
        <v>5.8009000000000004</v>
      </c>
    </row>
    <row r="43" spans="1:18" x14ac:dyDescent="0.25">
      <c r="A43" s="1">
        <v>3</v>
      </c>
      <c r="B43">
        <f>J3</f>
        <v>6.4310999999999998</v>
      </c>
      <c r="C43">
        <f>K3</f>
        <v>3.9737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4.9554999999999998</v>
      </c>
      <c r="C45">
        <f>S3</f>
        <v>4.4127999999999998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6.8864000000000001</v>
      </c>
      <c r="C48">
        <f>AE3</f>
        <v>5.5824999999999996</v>
      </c>
    </row>
    <row r="50" spans="1:3" x14ac:dyDescent="0.25">
      <c r="A50" t="s">
        <v>19</v>
      </c>
      <c r="B50">
        <f>AVERAGE(B41:B48)</f>
        <v>3.2173625000000001</v>
      </c>
      <c r="C50">
        <f>AVERAGE(C41:C48)</f>
        <v>2.4712375</v>
      </c>
    </row>
    <row r="51" spans="1:3" x14ac:dyDescent="0.25">
      <c r="A51" t="s">
        <v>8</v>
      </c>
      <c r="B51">
        <f>STDEV(B41:B48)</f>
        <v>3.5105315751067425</v>
      </c>
      <c r="C51">
        <f>STDEV(C41:C48)</f>
        <v>2.7050673173231754</v>
      </c>
    </row>
    <row r="52" spans="1:3" x14ac:dyDescent="0.25">
      <c r="A52" t="s">
        <v>20</v>
      </c>
      <c r="B52">
        <f>1.5*B51</f>
        <v>5.2657973626601136</v>
      </c>
      <c r="C52">
        <f>1.5*C51</f>
        <v>4.0576009759847631</v>
      </c>
    </row>
    <row r="53" spans="1:3" x14ac:dyDescent="0.25">
      <c r="A53" t="s">
        <v>9</v>
      </c>
      <c r="B53">
        <f>2*B51</f>
        <v>7.021063150213485</v>
      </c>
      <c r="C53">
        <f>2*C51</f>
        <v>5.4101346346463508</v>
      </c>
    </row>
    <row r="54" spans="1:3" x14ac:dyDescent="0.25">
      <c r="A54" t="s">
        <v>21</v>
      </c>
      <c r="B54">
        <f>B50+B52</f>
        <v>8.4831598626601128</v>
      </c>
      <c r="C54">
        <f>C50+C52</f>
        <v>6.5288384759847631</v>
      </c>
    </row>
    <row r="55" spans="1:3" x14ac:dyDescent="0.25">
      <c r="A55" t="s">
        <v>10</v>
      </c>
      <c r="B55">
        <f>B50+B53</f>
        <v>10.238425650213486</v>
      </c>
      <c r="C55">
        <f>C50+C53</f>
        <v>7.8813721346463508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2015-05-26T00:21:35Z</dcterms:created>
  <dcterms:modified xsi:type="dcterms:W3CDTF">2015-07-27T23:39:13Z</dcterms:modified>
</cp:coreProperties>
</file>