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AA18" i="1" s="1"/>
  <c r="Z16" i="1"/>
  <c r="Z17" i="1" s="1"/>
  <c r="Z18" i="1" s="1"/>
  <c r="AA15" i="1"/>
  <c r="Z15" i="1"/>
  <c r="W16" i="1"/>
  <c r="W17" i="1" s="1"/>
  <c r="V16" i="1"/>
  <c r="V17" i="1" s="1"/>
  <c r="W15" i="1"/>
  <c r="W18" i="1" s="1"/>
  <c r="V15" i="1"/>
  <c r="V18" i="1" s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K17" i="1"/>
  <c r="J17" i="1"/>
  <c r="J18" i="1" s="1"/>
  <c r="K16" i="1"/>
  <c r="J16" i="1"/>
  <c r="K15" i="1"/>
  <c r="J15" i="1"/>
  <c r="G18" i="1"/>
  <c r="G17" i="1"/>
  <c r="G16" i="1"/>
  <c r="F16" i="1"/>
  <c r="F17" i="1" s="1"/>
  <c r="G15" i="1"/>
  <c r="F15" i="1"/>
  <c r="C16" i="1"/>
  <c r="C17" i="1" s="1"/>
  <c r="C18" i="1" s="1"/>
  <c r="B16" i="1"/>
  <c r="B17" i="1" s="1"/>
  <c r="C15" i="1"/>
  <c r="B15" i="1"/>
  <c r="B18" i="1" s="1"/>
  <c r="F18" i="1" l="1"/>
  <c r="O33" i="1"/>
  <c r="R33" i="1" s="1"/>
  <c r="AN26" i="1" s="1"/>
  <c r="N28" i="1"/>
  <c r="Q28" i="1" s="1"/>
  <c r="Y26" i="1" s="1"/>
  <c r="O28" i="1"/>
  <c r="R28" i="1" s="1"/>
  <c r="AI26" i="1" s="1"/>
  <c r="N35" i="1"/>
  <c r="Q35" i="1" s="1"/>
  <c r="AF26" i="1" s="1"/>
  <c r="O27" i="1"/>
  <c r="R27" i="1" s="1"/>
  <c r="AH26" i="1" s="1"/>
  <c r="N33" i="1"/>
  <c r="Q33" i="1" s="1"/>
  <c r="AD26" i="1" s="1"/>
  <c r="B51" i="1"/>
  <c r="B53" i="1" s="1"/>
  <c r="N26" i="1"/>
  <c r="Q26" i="1" s="1"/>
  <c r="W26" i="1" s="1"/>
  <c r="N34" i="1"/>
  <c r="Q34" i="1" s="1"/>
  <c r="AE26" i="1" s="1"/>
  <c r="C51" i="1"/>
  <c r="C53" i="1" s="1"/>
  <c r="O26" i="1"/>
  <c r="R26" i="1" s="1"/>
  <c r="AG26" i="1" s="1"/>
  <c r="O34" i="1"/>
  <c r="R34" i="1" s="1"/>
  <c r="AO26" i="1" s="1"/>
  <c r="N29" i="1"/>
  <c r="Q29" i="1" s="1"/>
  <c r="Z26" i="1" s="1"/>
  <c r="O35" i="1"/>
  <c r="R35" i="1" s="1"/>
  <c r="AP26" i="1" s="1"/>
  <c r="B52" i="1"/>
  <c r="O30" i="1"/>
  <c r="R30" i="1" s="1"/>
  <c r="AK26" i="1" s="1"/>
  <c r="N31" i="1"/>
  <c r="Q31" i="1" s="1"/>
  <c r="AB26" i="1" s="1"/>
  <c r="N32" i="1"/>
  <c r="Q32" i="1" s="1"/>
  <c r="AC26" i="1" s="1"/>
  <c r="O31" i="1"/>
  <c r="R31" i="1" s="1"/>
  <c r="AL26" i="1" s="1"/>
  <c r="C50" i="1"/>
  <c r="N30" i="1"/>
  <c r="Q30" i="1" s="1"/>
  <c r="AA26" i="1" s="1"/>
  <c r="O29" i="1"/>
  <c r="R29" i="1" s="1"/>
  <c r="AJ26" i="1" s="1"/>
  <c r="B50" i="1"/>
  <c r="U26" i="1"/>
  <c r="N27" i="1"/>
  <c r="Q27" i="1" s="1"/>
  <c r="X26" i="1" s="1"/>
  <c r="C52" i="1" l="1"/>
  <c r="B55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<sst xmlns="http://schemas.openxmlformats.org/spreadsheetml/2006/main" count="48" uniqueCount="22">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</sst>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J4" sqref="J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3.2787999999999999</v>
      </c>
      <c r="G3">
        <v>16.968699999999998</v>
      </c>
      <c r="I3" s="1">
        <v>525</v>
      </c>
      <c r="J3">
        <v>4.5305999999999997</v>
      </c>
      <c r="K3">
        <v>5.8055000000000003</v>
      </c>
      <c r="M3" s="1">
        <v>525</v>
      </c>
      <c r="N3">
        <v>7.5747</v>
      </c>
      <c r="O3">
        <v>4.0621999999999998</v>
      </c>
      <c r="Q3" s="1">
        <v>525</v>
      </c>
      <c r="R3">
        <v>7.9560000000000004</v>
      </c>
      <c r="S3">
        <v>3.9220999999999999</v>
      </c>
      <c r="U3" s="1">
        <v>525</v>
      </c>
      <c r="Y3" s="1">
        <v>525</v>
      </c>
      <c r="AC3" s="1">
        <v>525</v>
      </c>
    </row>
    <row r="4" spans="1:31" x14ac:dyDescent="0.25">
      <c r="A4" s="1">
        <v>0.1</v>
      </c>
      <c r="E4" s="1">
        <v>0.1</v>
      </c>
      <c r="G4">
        <v>18.360900000000001</v>
      </c>
      <c r="I4" s="1">
        <v>0.1</v>
      </c>
      <c r="K4">
        <v>11.4725</v>
      </c>
      <c r="M4" s="1">
        <v>0.1</v>
      </c>
      <c r="N4">
        <v>6.0987</v>
      </c>
      <c r="O4">
        <v>4.3597000000000001</v>
      </c>
      <c r="Q4" s="1">
        <v>0.1</v>
      </c>
      <c r="R4">
        <v>8.4611999999999998</v>
      </c>
      <c r="S4">
        <v>3.3975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F5">
        <v>3.7944</v>
      </c>
      <c r="G5">
        <v>21.7499</v>
      </c>
      <c r="I5" s="1">
        <v>0.2</v>
      </c>
      <c r="J5">
        <v>3.5470000000000002</v>
      </c>
      <c r="K5">
        <v>11.5753</v>
      </c>
      <c r="M5" s="1">
        <v>0.2</v>
      </c>
      <c r="N5">
        <v>7.8472999999999997</v>
      </c>
      <c r="O5">
        <v>3.6406999999999998</v>
      </c>
      <c r="Q5" s="1">
        <v>0.2</v>
      </c>
      <c r="R5">
        <v>7.9912000000000001</v>
      </c>
      <c r="S5">
        <v>4.0674000000000001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F6">
        <v>2.6223000000000001</v>
      </c>
      <c r="G6">
        <v>15.790699999999999</v>
      </c>
      <c r="I6" s="1">
        <v>0.3</v>
      </c>
      <c r="J6">
        <v>3.2273999999999998</v>
      </c>
      <c r="K6">
        <v>7.59</v>
      </c>
      <c r="M6" s="1">
        <v>0.3</v>
      </c>
      <c r="N6">
        <v>8.8701000000000008</v>
      </c>
      <c r="O6">
        <v>3.4983</v>
      </c>
      <c r="Q6" s="1">
        <v>0.3</v>
      </c>
      <c r="R6">
        <v>8.3213000000000008</v>
      </c>
      <c r="S6">
        <v>3.3963999999999999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F7">
        <v>2.8921000000000001</v>
      </c>
      <c r="G7">
        <v>10.2102</v>
      </c>
      <c r="I7" s="1">
        <v>0.4</v>
      </c>
      <c r="J7">
        <v>2.9098000000000002</v>
      </c>
      <c r="K7">
        <v>5.2552000000000003</v>
      </c>
      <c r="M7" s="1">
        <v>0.4</v>
      </c>
      <c r="N7">
        <v>14.0663</v>
      </c>
      <c r="O7">
        <v>3.8428</v>
      </c>
      <c r="Q7" s="1">
        <v>0.4</v>
      </c>
      <c r="R7">
        <v>7.3601999999999999</v>
      </c>
      <c r="S7">
        <v>4.1429999999999998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F8">
        <v>3.3079000000000001</v>
      </c>
      <c r="G8">
        <v>14.5855</v>
      </c>
      <c r="I8" s="1">
        <v>0.5</v>
      </c>
      <c r="J8">
        <v>2.5783999999999998</v>
      </c>
      <c r="K8">
        <v>5.4382000000000001</v>
      </c>
      <c r="M8" s="1">
        <v>0.5</v>
      </c>
      <c r="N8">
        <v>24.927900000000001</v>
      </c>
      <c r="O8">
        <v>4.6524999999999999</v>
      </c>
      <c r="Q8" s="1">
        <v>0.5</v>
      </c>
      <c r="R8">
        <v>8.32</v>
      </c>
      <c r="S8">
        <v>3.6183000000000001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F9">
        <v>2.6389</v>
      </c>
      <c r="G9">
        <v>16.0596</v>
      </c>
      <c r="I9" s="1">
        <v>0.6</v>
      </c>
      <c r="J9">
        <v>3.6852999999999998</v>
      </c>
      <c r="K9">
        <v>4.7550999999999997</v>
      </c>
      <c r="M9" s="1">
        <v>0.6</v>
      </c>
      <c r="N9">
        <v>7.6879999999999997</v>
      </c>
      <c r="O9">
        <v>3.5072000000000001</v>
      </c>
      <c r="Q9" s="1">
        <v>0.6</v>
      </c>
      <c r="R9">
        <v>9.6610999999999994</v>
      </c>
      <c r="S9">
        <v>4.6622000000000003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F10">
        <v>2.7115</v>
      </c>
      <c r="G10">
        <v>19.722999999999999</v>
      </c>
      <c r="I10" s="1">
        <v>0.7</v>
      </c>
      <c r="J10">
        <v>2.5647000000000002</v>
      </c>
      <c r="K10">
        <v>4.3940000000000001</v>
      </c>
      <c r="M10" s="1">
        <v>0.7</v>
      </c>
      <c r="N10">
        <v>16.029399999999999</v>
      </c>
      <c r="O10">
        <v>3.3826000000000001</v>
      </c>
      <c r="Q10" s="1">
        <v>0.7</v>
      </c>
      <c r="R10">
        <v>9.3682999999999996</v>
      </c>
      <c r="S10">
        <v>3.6576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F11">
        <v>3.0057999999999998</v>
      </c>
      <c r="G11">
        <v>15.8009</v>
      </c>
      <c r="I11" s="1">
        <v>0.8</v>
      </c>
      <c r="J11">
        <v>2.3065000000000002</v>
      </c>
      <c r="K11">
        <v>5.2606000000000002</v>
      </c>
      <c r="M11" s="1">
        <v>0.8</v>
      </c>
      <c r="N11">
        <v>19.584499999999998</v>
      </c>
      <c r="O11">
        <v>4.1642999999999999</v>
      </c>
      <c r="Q11" s="1">
        <v>0.8</v>
      </c>
      <c r="R11">
        <v>8.2871000000000006</v>
      </c>
      <c r="S11">
        <v>3.915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F12">
        <v>3.3931</v>
      </c>
      <c r="G12">
        <v>16.385300000000001</v>
      </c>
      <c r="I12" s="1">
        <v>0.9</v>
      </c>
      <c r="J12">
        <v>2.5636000000000001</v>
      </c>
      <c r="K12">
        <v>6.5216000000000003</v>
      </c>
      <c r="M12" s="1">
        <v>0.9</v>
      </c>
      <c r="N12">
        <v>12.776899999999999</v>
      </c>
      <c r="O12">
        <v>5.9095000000000004</v>
      </c>
      <c r="Q12" s="1">
        <v>0.9</v>
      </c>
      <c r="R12">
        <v>7.8987999999999996</v>
      </c>
      <c r="S12">
        <v>4.4847000000000001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F13">
        <v>2.5255000000000001</v>
      </c>
      <c r="G13">
        <v>16.318200000000001</v>
      </c>
      <c r="I13" s="1">
        <v>1</v>
      </c>
      <c r="J13">
        <v>2.67</v>
      </c>
      <c r="K13">
        <v>6.9257999999999997</v>
      </c>
      <c r="M13" s="1">
        <v>1</v>
      </c>
      <c r="N13">
        <v>17.410799999999998</v>
      </c>
      <c r="O13">
        <v>6.1467000000000001</v>
      </c>
      <c r="Q13" s="1">
        <v>1</v>
      </c>
      <c r="R13">
        <v>6.5294999999999996</v>
      </c>
      <c r="S13">
        <v>3.4862000000000002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2.987944444444445</v>
      </c>
      <c r="G15">
        <f>AVERAGE(G4:G13)</f>
        <v>16.498419999999999</v>
      </c>
      <c r="J15">
        <f>AVERAGE(J4:J13)</f>
        <v>2.8947444444444446</v>
      </c>
      <c r="K15">
        <f>AVERAGE(K4:K13)</f>
        <v>6.9188299999999998</v>
      </c>
      <c r="N15">
        <f>AVERAGE(N4:N13)</f>
        <v>13.529990000000002</v>
      </c>
      <c r="O15">
        <f>AVERAGE(O4:O13)</f>
        <v>4.3104300000000002</v>
      </c>
      <c r="R15">
        <f>AVERAGE(R4:R13)</f>
        <v>8.2198699999999985</v>
      </c>
      <c r="S15">
        <f>AVERAGE(S4:S13)</f>
        <v>3.8828299999999998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0.42898170156520204</v>
      </c>
      <c r="G16">
        <f>STDEV(G4:G13)</f>
        <v>3.0888869612783809</v>
      </c>
      <c r="J16">
        <f>STDEV(J4:J13)</f>
        <v>0.48431693680665105</v>
      </c>
      <c r="K16">
        <f>STDEV(K4:K13)</f>
        <v>2.6202858940920524</v>
      </c>
      <c r="N16">
        <f>STDEV(N4:N13)</f>
        <v>6.0744676213823237</v>
      </c>
      <c r="O16">
        <f>STDEV(O4:O13)</f>
        <v>0.99456992050723991</v>
      </c>
      <c r="R16">
        <f>STDEV(R4:R13)</f>
        <v>0.89634248421013896</v>
      </c>
      <c r="S16">
        <f>STDEV(S4:S13)</f>
        <v>0.45001653068402686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0.85796340313040409</v>
      </c>
      <c r="G17">
        <f>2*G16</f>
        <v>6.1777739225567618</v>
      </c>
      <c r="J17">
        <f>2*J16</f>
        <v>0.96863387361330211</v>
      </c>
      <c r="K17">
        <f>2*K16</f>
        <v>5.2405717881841047</v>
      </c>
      <c r="N17">
        <f>2*N16</f>
        <v>12.148935242764647</v>
      </c>
      <c r="O17">
        <f>2*O16</f>
        <v>1.9891398410144798</v>
      </c>
      <c r="R17">
        <f>2*R16</f>
        <v>1.7926849684202779</v>
      </c>
      <c r="S17">
        <f>2*S16</f>
        <v>0.90003306136805372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3.8459078475748489</v>
      </c>
      <c r="G18">
        <f>G15+G17</f>
        <v>22.676193922556763</v>
      </c>
      <c r="J18">
        <f>J15+J17</f>
        <v>3.8633783180577468</v>
      </c>
      <c r="K18">
        <f>K15+K17</f>
        <v>12.159401788184105</v>
      </c>
      <c r="N18">
        <f>N15+N17</f>
        <v>25.678925242764649</v>
      </c>
      <c r="O18">
        <f>O15+O17</f>
        <v>6.2995698410144803</v>
      </c>
      <c r="R18">
        <f>R15+R17</f>
        <v>10.012554968420277</v>
      </c>
      <c r="S18">
        <f>S15+S17</f>
        <v>4.7828630613680536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5.8350249999999999</v>
      </c>
      <c r="K26">
        <f>AVERAGE(C3,G3,K3,O3,S3,W3,AA3,AE3)</f>
        <v>7.6896250000000004</v>
      </c>
      <c r="N26">
        <f>J27-J26</f>
        <v>1.4449249999999996</v>
      </c>
      <c r="O26">
        <f>K27-K26</f>
        <v>1.7080250000000001</v>
      </c>
      <c r="P26" s="1">
        <v>0.1</v>
      </c>
      <c r="Q26">
        <f>N26/J26*100</f>
        <v>24.762961598279347</v>
      </c>
      <c r="R26">
        <f>O26/K26*100</f>
        <v>22.212071459921649</v>
      </c>
      <c r="U26">
        <f>J26</f>
        <v>5.8350249999999999</v>
      </c>
      <c r="V26">
        <f>K26</f>
        <v>7.6896250000000004</v>
      </c>
      <c r="W26">
        <f>Q26</f>
        <v>24.762961598279347</v>
      </c>
      <c r="X26">
        <f>Q27</f>
        <v>-0.68637238058105865</v>
      </c>
      <c r="Y26">
        <f>Q28</f>
        <v>-1.2810570648797541</v>
      </c>
      <c r="Z26">
        <f>Q29</f>
        <v>16.659311656762402</v>
      </c>
      <c r="AA26">
        <f>Q30</f>
        <v>67.669375880994508</v>
      </c>
      <c r="AB26">
        <f>Q31</f>
        <v>1.4275860000599738</v>
      </c>
      <c r="AC26">
        <f>Q32</f>
        <v>31.421459205401845</v>
      </c>
      <c r="AD26">
        <f>Q33</f>
        <v>42.175483395529589</v>
      </c>
      <c r="AE26">
        <f>Q34</f>
        <v>14.105766470580663</v>
      </c>
      <c r="AF26">
        <f>Q35</f>
        <v>24.831513146901671</v>
      </c>
      <c r="AG26">
        <f>R26</f>
        <v>22.212071459921649</v>
      </c>
      <c r="AH26">
        <f>R27</f>
        <v>33.404749906529908</v>
      </c>
      <c r="AI26">
        <f>R28</f>
        <v>-1.570622754685709</v>
      </c>
      <c r="AJ26">
        <f>R29</f>
        <v>-23.757010257327245</v>
      </c>
      <c r="AK26">
        <f>R30</f>
        <v>-8.0107937643253155</v>
      </c>
      <c r="AL26">
        <f>R31</f>
        <v>-5.7688118731407689</v>
      </c>
      <c r="AM26">
        <f>R32</f>
        <v>1.2962270591868734</v>
      </c>
      <c r="AN26">
        <f>R33</f>
        <v>-5.2593592015215282</v>
      </c>
      <c r="AO26">
        <f>R34</f>
        <v>8.2663328835931651</v>
      </c>
      <c r="AP26">
        <f>R35</f>
        <v>6.8872019116666863</v>
      </c>
    </row>
    <row r="27" spans="1:42" x14ac:dyDescent="0.25">
      <c r="I27" s="1">
        <v>0.1</v>
      </c>
      <c r="J27">
        <f>AVERAGE(B4,F4,J4,N4,R4,V4,Z4,AD4)</f>
        <v>7.2799499999999995</v>
      </c>
      <c r="K27">
        <f>AVERAGE(C4,G4,K4,O4,S4,W4,AA4,AE4)</f>
        <v>9.3976500000000005</v>
      </c>
      <c r="N27">
        <f>J28-J26</f>
        <v>-4.0049999999999919E-2</v>
      </c>
      <c r="O27">
        <f>K28-K26</f>
        <v>2.5687000000000006</v>
      </c>
      <c r="P27" s="1">
        <v>0.2</v>
      </c>
      <c r="Q27">
        <f>N27/J26*100</f>
        <v>-0.68637238058105865</v>
      </c>
      <c r="R27">
        <f>O27/K26*100</f>
        <v>33.404749906529908</v>
      </c>
    </row>
    <row r="28" spans="1:42" x14ac:dyDescent="0.25">
      <c r="I28" s="1">
        <v>0.2</v>
      </c>
      <c r="J28">
        <f>AVERAGE(B5,F5,J5,N5,R5,V5,Z5,AD5)</f>
        <v>5.794975</v>
      </c>
      <c r="K28">
        <f>AVERAGE(C5,G5,K5,O5,S5,W5,AA5,AE5)</f>
        <v>10.258325000000001</v>
      </c>
      <c r="N28">
        <f>J29-J26</f>
        <v>-7.4749999999999872E-2</v>
      </c>
      <c r="O28">
        <f>K29-K26</f>
        <v>-0.12077500000000096</v>
      </c>
      <c r="P28" s="1">
        <v>0.3</v>
      </c>
      <c r="Q28">
        <f>N28/J26*100</f>
        <v>-1.2810570648797541</v>
      </c>
      <c r="R28">
        <f>O28/K26*100</f>
        <v>-1.570622754685709</v>
      </c>
    </row>
    <row r="29" spans="1:42" x14ac:dyDescent="0.25">
      <c r="I29" s="1">
        <v>0.3</v>
      </c>
      <c r="J29">
        <f>AVERAGE(B6,F6,J6,N6,R6,V6,Z6,AD6)</f>
        <v>5.760275</v>
      </c>
      <c r="K29">
        <f>AVERAGE(C6,G6,K6,O6,S6,W6,AA6,AE6)</f>
        <v>7.5688499999999994</v>
      </c>
      <c r="N29">
        <f>J30-J26</f>
        <v>0.97207500000000024</v>
      </c>
      <c r="O29">
        <f>K30-K26</f>
        <v>-1.8268250000000004</v>
      </c>
      <c r="P29" s="1">
        <v>0.4</v>
      </c>
      <c r="Q29">
        <f>N29/J26*100</f>
        <v>16.659311656762402</v>
      </c>
      <c r="R29">
        <f>O29/K26*100</f>
        <v>-23.757010257327245</v>
      </c>
    </row>
    <row r="30" spans="1:42" x14ac:dyDescent="0.25">
      <c r="I30" s="1">
        <v>0.4</v>
      </c>
      <c r="J30">
        <f>AVERAGE(B7,F7,J7,N7,R7,V7,Z7,AD7)</f>
        <v>6.8071000000000002</v>
      </c>
      <c r="K30">
        <f>AVERAGE(C7,G7,K7,O7,S7,W7,AA7,AE7)</f>
        <v>5.8628</v>
      </c>
      <c r="N30">
        <f>J31-J26</f>
        <v>3.9485250000000001</v>
      </c>
      <c r="O30">
        <f>K31-K26</f>
        <v>-0.61600000000000055</v>
      </c>
      <c r="P30" s="1">
        <v>0.5</v>
      </c>
      <c r="Q30">
        <f>N30/J26*100</f>
        <v>67.669375880994508</v>
      </c>
      <c r="R30">
        <f>O30/K26*100</f>
        <v>-8.0107937643253155</v>
      </c>
    </row>
    <row r="31" spans="1:42" x14ac:dyDescent="0.25">
      <c r="I31" s="1">
        <v>0.5</v>
      </c>
      <c r="J31">
        <f>AVERAGE(B8,F8,J8,N8,R8,V8,Z8,AD8)</f>
        <v>9.78355</v>
      </c>
      <c r="K31">
        <f>AVERAGE(C8,G8,K8,O8,S8,W8,AA8,AE8)</f>
        <v>7.0736249999999998</v>
      </c>
      <c r="N31">
        <f>J32-J26</f>
        <v>8.3299999999999486E-2</v>
      </c>
      <c r="O31">
        <f>K32-K26</f>
        <v>-0.44360000000000088</v>
      </c>
      <c r="P31" s="1">
        <v>0.6</v>
      </c>
      <c r="Q31">
        <f>N31/J26*100</f>
        <v>1.4275860000599738</v>
      </c>
      <c r="R31">
        <f>O31/K26*100</f>
        <v>-5.7688118731407689</v>
      </c>
    </row>
    <row r="32" spans="1:42" x14ac:dyDescent="0.25">
      <c r="I32" s="1">
        <v>0.6</v>
      </c>
      <c r="J32">
        <f>AVERAGE(B9,F9,J9,N9,R9,V9,Z9,AD9)</f>
        <v>5.9183249999999994</v>
      </c>
      <c r="K32">
        <f>AVERAGE(C9,G9,K9,O9,S9,W9,AA9,AE9)</f>
        <v>7.2460249999999995</v>
      </c>
      <c r="N32">
        <f>J33-J26</f>
        <v>1.8334499999999991</v>
      </c>
      <c r="O32">
        <f>K33-K26</f>
        <v>9.9674999999998626E-2</v>
      </c>
      <c r="P32" s="1">
        <v>0.7</v>
      </c>
      <c r="Q32">
        <f>N32/J26*100</f>
        <v>31.421459205401845</v>
      </c>
      <c r="R32">
        <f>O32/K26*100</f>
        <v>1.2962270591868734</v>
      </c>
    </row>
    <row r="33" spans="1:18" x14ac:dyDescent="0.25">
      <c r="I33" s="1">
        <v>0.7</v>
      </c>
      <c r="J33">
        <f>AVERAGE(B10,F10,J10,N10,R10,V10,Z10,AD10)</f>
        <v>7.668474999999999</v>
      </c>
      <c r="K33">
        <f>AVERAGE(C10,G10,K10,O10,S10,W10,AA10,AE10)</f>
        <v>7.789299999999999</v>
      </c>
      <c r="N33">
        <f>J34-J26</f>
        <v>2.4609500000000004</v>
      </c>
      <c r="O33">
        <f>K34-K26</f>
        <v>-0.40442499999999981</v>
      </c>
      <c r="P33" s="1">
        <v>0.8</v>
      </c>
      <c r="Q33">
        <f>N33/J26*100</f>
        <v>42.175483395529589</v>
      </c>
      <c r="R33">
        <f>O33/K26*100</f>
        <v>-5.2593592015215282</v>
      </c>
    </row>
    <row r="34" spans="1:18" x14ac:dyDescent="0.25">
      <c r="I34" s="1">
        <v>0.8</v>
      </c>
      <c r="J34">
        <f>AVERAGE(B11,F11,J11,N11,R11,V11,Z11,AD11)</f>
        <v>8.2959750000000003</v>
      </c>
      <c r="K34">
        <f>AVERAGE(C11,G11,K11,O11,S11,W11,AA11,AE11)</f>
        <v>7.2852000000000006</v>
      </c>
      <c r="N34">
        <f>J35-J26</f>
        <v>0.82307499999999933</v>
      </c>
      <c r="O34">
        <f>K35-K26</f>
        <v>0.63565000000000094</v>
      </c>
      <c r="P34" s="1">
        <v>0.9</v>
      </c>
      <c r="Q34">
        <f>N34/J26*100</f>
        <v>14.105766470580663</v>
      </c>
      <c r="R34">
        <f>O34/K26*100</f>
        <v>8.2663328835931651</v>
      </c>
    </row>
    <row r="35" spans="1:18" x14ac:dyDescent="0.25">
      <c r="I35" s="1">
        <v>0.9</v>
      </c>
      <c r="J35">
        <f>AVERAGE(B12,F12,J12,N12,R12,V12,Z12,AD12)</f>
        <v>6.6580999999999992</v>
      </c>
      <c r="K35">
        <f>AVERAGE(C12,G12,K12,O12,S12,W12,AA12,AE12)</f>
        <v>8.3252750000000013</v>
      </c>
      <c r="N35">
        <f>J36-J26</f>
        <v>1.4489249999999991</v>
      </c>
      <c r="O35">
        <f>K36-K26</f>
        <v>0.5295999999999994</v>
      </c>
      <c r="P35" s="1">
        <v>1</v>
      </c>
      <c r="Q35">
        <f>N35/J26*100</f>
        <v>24.831513146901671</v>
      </c>
      <c r="R35">
        <f>O35/K26*100</f>
        <v>6.8872019116666863</v>
      </c>
    </row>
    <row r="36" spans="1:18" x14ac:dyDescent="0.25">
      <c r="I36" s="1">
        <v>1</v>
      </c>
      <c r="J36">
        <f>AVERAGE(B13,F13,J13,N13,R13,V13,Z13,AD13)</f>
        <v>7.283949999999999</v>
      </c>
      <c r="K36">
        <f>AVERAGE(C13,G13,K13,O13,S13,W13,AA13,AE13)</f>
        <v>8.2192249999999998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3.2787999999999999</v>
      </c>
      <c r="C42">
        <f>G3</f>
        <v>16.968699999999998</v>
      </c>
    </row>
    <row r="43" spans="1:18" x14ac:dyDescent="0.25">
      <c r="A43" s="1">
        <v>3</v>
      </c>
      <c r="B43">
        <f>J3</f>
        <v>4.5305999999999997</v>
      </c>
      <c r="C43">
        <f>K3</f>
        <v>5.8055000000000003</v>
      </c>
    </row>
    <row r="44" spans="1:18" x14ac:dyDescent="0.25">
      <c r="A44" s="1">
        <v>4</v>
      </c>
      <c r="B44">
        <f>N3</f>
        <v>7.5747</v>
      </c>
      <c r="C44">
        <f>O3</f>
        <v>4.0621999999999998</v>
      </c>
    </row>
    <row r="45" spans="1:18" x14ac:dyDescent="0.25">
      <c r="A45" s="1">
        <v>5</v>
      </c>
      <c r="B45">
        <f>R3</f>
        <v>7.9560000000000004</v>
      </c>
      <c r="C45">
        <f>S3</f>
        <v>3.9220999999999999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2.9175125</v>
      </c>
      <c r="C50">
        <f>AVERAGE(C41:C48)</f>
        <v>3.8448125000000002</v>
      </c>
    </row>
    <row r="51" spans="1:3" x14ac:dyDescent="0.25">
      <c r="A51" t="s">
        <v>8</v>
      </c>
      <c r="B51">
        <f>STDEV(B41:B48)</f>
        <v>3.4611279827071653</v>
      </c>
      <c r="C51">
        <f>STDEV(C41:C48)</f>
        <v>5.7973427645621767</v>
      </c>
    </row>
    <row r="52" spans="1:3" x14ac:dyDescent="0.25">
      <c r="A52" t="s">
        <v>20</v>
      </c>
      <c r="B52">
        <f>1.5*B51</f>
        <v>5.1916919740607481</v>
      </c>
      <c r="C52">
        <f>1.5*C51</f>
        <v>8.6960141468432646</v>
      </c>
    </row>
    <row r="53" spans="1:3" x14ac:dyDescent="0.25">
      <c r="A53" t="s">
        <v>9</v>
      </c>
      <c r="B53">
        <f>2*B51</f>
        <v>6.9222559654143305</v>
      </c>
      <c r="C53">
        <f>2*C51</f>
        <v>11.594685529124353</v>
      </c>
    </row>
    <row r="54" spans="1:3" x14ac:dyDescent="0.25">
      <c r="A54" t="s">
        <v>21</v>
      </c>
      <c r="B54">
        <f>B50+B52</f>
        <v>8.1092044740607481</v>
      </c>
      <c r="C54">
        <f>C50+C52</f>
        <v>12.540826646843264</v>
      </c>
    </row>
    <row r="55" spans="1:3" x14ac:dyDescent="0.25">
      <c r="A55" t="s">
        <v>10</v>
      </c>
      <c r="B55">
        <f>B50+B53</f>
        <v>9.8397684654143305</v>
      </c>
      <c r="C55">
        <f>C50+C53</f>
        <v>15.439498029124353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2015-05-26T00:23:10Z</dcterms:created>
  <dcterms:modified xsi:type="dcterms:W3CDTF">2015-07-27T23:36:20Z</dcterms:modified>
</cp:coreProperties>
</file>