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C51" i="1" s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AA18" i="1" s="1"/>
  <c r="Z16" i="1"/>
  <c r="Z17" i="1" s="1"/>
  <c r="AA15" i="1"/>
  <c r="Z15" i="1"/>
  <c r="W16" i="1"/>
  <c r="W17" i="1" s="1"/>
  <c r="W18" i="1" s="1"/>
  <c r="V16" i="1"/>
  <c r="V17" i="1" s="1"/>
  <c r="V18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N18" i="1" s="1"/>
  <c r="O15" i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F18" i="1" s="1"/>
  <c r="G15" i="1"/>
  <c r="F15" i="1"/>
  <c r="C17" i="1"/>
  <c r="C18" i="1" s="1"/>
  <c r="B17" i="1"/>
  <c r="B18" i="1" s="1"/>
  <c r="C16" i="1"/>
  <c r="B16" i="1"/>
  <c r="C15" i="1"/>
  <c r="B15" i="1"/>
  <c r="Z18" i="1" l="1"/>
  <c r="B50" i="1"/>
  <c r="R18" i="1"/>
  <c r="S18" i="1"/>
  <c r="O28" i="1"/>
  <c r="R28" i="1" s="1"/>
  <c r="AI26" i="1" s="1"/>
  <c r="O18" i="1"/>
  <c r="O34" i="1"/>
  <c r="R34" i="1" s="1"/>
  <c r="AO26" i="1" s="1"/>
  <c r="N33" i="1"/>
  <c r="Q33" i="1" s="1"/>
  <c r="AD26" i="1" s="1"/>
  <c r="B51" i="1"/>
  <c r="O35" i="1"/>
  <c r="R35" i="1" s="1"/>
  <c r="AP26" i="1" s="1"/>
  <c r="N29" i="1"/>
  <c r="Q29" i="1" s="1"/>
  <c r="Z26" i="1" s="1"/>
  <c r="O26" i="1"/>
  <c r="R26" i="1" s="1"/>
  <c r="AG26" i="1" s="1"/>
  <c r="O33" i="1"/>
  <c r="R33" i="1" s="1"/>
  <c r="AN26" i="1" s="1"/>
  <c r="O27" i="1"/>
  <c r="R27" i="1" s="1"/>
  <c r="AH26" i="1" s="1"/>
  <c r="N35" i="1"/>
  <c r="Q35" i="1" s="1"/>
  <c r="AF26" i="1" s="1"/>
  <c r="C53" i="1"/>
  <c r="C52" i="1"/>
  <c r="B52" i="1"/>
  <c r="B54" i="1" s="1"/>
  <c r="B53" i="1"/>
  <c r="B55" i="1" s="1"/>
  <c r="O29" i="1"/>
  <c r="R29" i="1" s="1"/>
  <c r="AJ26" i="1" s="1"/>
  <c r="O30" i="1"/>
  <c r="R30" i="1" s="1"/>
  <c r="AK26" i="1" s="1"/>
  <c r="N27" i="1"/>
  <c r="Q27" i="1" s="1"/>
  <c r="X26" i="1" s="1"/>
  <c r="N31" i="1"/>
  <c r="Q31" i="1" s="1"/>
  <c r="AB26" i="1" s="1"/>
  <c r="N32" i="1"/>
  <c r="Q32" i="1" s="1"/>
  <c r="AC26" i="1" s="1"/>
  <c r="O31" i="1"/>
  <c r="R31" i="1" s="1"/>
  <c r="AL26" i="1" s="1"/>
  <c r="C50" i="1"/>
  <c r="N30" i="1"/>
  <c r="Q30" i="1" s="1"/>
  <c r="AA26" i="1" s="1"/>
  <c r="N26" i="1"/>
  <c r="Q26" i="1" s="1"/>
  <c r="W26" i="1" s="1"/>
  <c r="N34" i="1"/>
  <c r="Q34" i="1" s="1"/>
  <c r="AE26" i="1" s="1"/>
  <c r="U26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<sst xmlns="http://schemas.openxmlformats.org/spreadsheetml/2006/main" count="48" uniqueCount="22">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</sst>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5.1504000000000003</v>
      </c>
      <c r="C3">
        <v>2.4344999999999999</v>
      </c>
      <c r="E3" s="1">
        <v>424</v>
      </c>
      <c r="F3">
        <v>3.1688999999999998</v>
      </c>
      <c r="G3">
        <v>2.8216000000000001</v>
      </c>
      <c r="I3" s="1">
        <v>424</v>
      </c>
      <c r="J3">
        <v>3.5211999999999999</v>
      </c>
      <c r="K3">
        <v>3.5844999999999998</v>
      </c>
      <c r="M3" s="1">
        <v>424</v>
      </c>
      <c r="Q3" s="1">
        <v>424</v>
      </c>
      <c r="U3" s="1">
        <v>424</v>
      </c>
      <c r="Y3" s="1">
        <v>424</v>
      </c>
      <c r="AC3" s="1">
        <v>424</v>
      </c>
      <c r="AD3">
        <v>7.2961999999999998</v>
      </c>
      <c r="AE3">
        <v>3.3403</v>
      </c>
    </row>
    <row r="4" spans="1:31" x14ac:dyDescent="0.25">
      <c r="A4" s="1">
        <v>0.1</v>
      </c>
      <c r="B4">
        <v>4.8563000000000001</v>
      </c>
      <c r="C4">
        <v>2.5474999999999999</v>
      </c>
      <c r="E4" s="1">
        <v>0.1</v>
      </c>
      <c r="F4">
        <v>3.1760999999999999</v>
      </c>
      <c r="G4">
        <v>2.7616000000000001</v>
      </c>
      <c r="I4" s="1">
        <v>0.1</v>
      </c>
      <c r="J4">
        <v>3.0569999999999999</v>
      </c>
      <c r="K4">
        <v>3.3208000000000002</v>
      </c>
      <c r="M4" s="1">
        <v>0.1</v>
      </c>
      <c r="Q4" s="1">
        <v>0.1</v>
      </c>
      <c r="U4" s="1">
        <v>0.1</v>
      </c>
      <c r="Y4" s="1">
        <v>0.1</v>
      </c>
      <c r="AC4" s="1">
        <v>0.1</v>
      </c>
      <c r="AD4">
        <v>9.1370000000000005</v>
      </c>
      <c r="AE4">
        <v>3.3719000000000001</v>
      </c>
    </row>
    <row r="5" spans="1:31" x14ac:dyDescent="0.25">
      <c r="A5" s="1">
        <v>0.2</v>
      </c>
      <c r="B5">
        <v>5.3893000000000004</v>
      </c>
      <c r="C5">
        <v>2.8062</v>
      </c>
      <c r="E5" s="1">
        <v>0.2</v>
      </c>
      <c r="F5">
        <v>4.5709999999999997</v>
      </c>
      <c r="G5">
        <v>2.7372000000000001</v>
      </c>
      <c r="I5" s="1">
        <v>0.2</v>
      </c>
      <c r="J5">
        <v>2.5992999999999999</v>
      </c>
      <c r="K5">
        <v>2.7820999999999998</v>
      </c>
      <c r="M5" s="1">
        <v>0.2</v>
      </c>
      <c r="Q5" s="1">
        <v>0.2</v>
      </c>
      <c r="U5" s="1">
        <v>0.2</v>
      </c>
      <c r="Y5" s="1">
        <v>0.2</v>
      </c>
      <c r="AC5" s="1">
        <v>0.2</v>
      </c>
      <c r="AD5">
        <v>8.1850000000000005</v>
      </c>
      <c r="AE5">
        <v>3.4316</v>
      </c>
    </row>
    <row r="6" spans="1:31" x14ac:dyDescent="0.25">
      <c r="A6" s="1">
        <v>0.3</v>
      </c>
      <c r="C6">
        <v>2.383</v>
      </c>
      <c r="E6" s="1">
        <v>0.3</v>
      </c>
      <c r="F6">
        <v>2.7097000000000002</v>
      </c>
      <c r="G6">
        <v>2.4916999999999998</v>
      </c>
      <c r="I6" s="1">
        <v>0.3</v>
      </c>
      <c r="J6">
        <v>2.8868</v>
      </c>
      <c r="K6">
        <v>3.4022000000000001</v>
      </c>
      <c r="M6" s="1">
        <v>0.3</v>
      </c>
      <c r="Q6" s="1">
        <v>0.3</v>
      </c>
      <c r="U6" s="1">
        <v>0.3</v>
      </c>
      <c r="Y6" s="1">
        <v>0.3</v>
      </c>
      <c r="AC6" s="1">
        <v>0.3</v>
      </c>
      <c r="AD6">
        <v>8.9580000000000002</v>
      </c>
      <c r="AE6">
        <v>3.3275999999999999</v>
      </c>
    </row>
    <row r="7" spans="1:31" x14ac:dyDescent="0.25">
      <c r="A7" s="1">
        <v>0.4</v>
      </c>
      <c r="B7">
        <v>5.4667000000000003</v>
      </c>
      <c r="C7">
        <v>2.5522999999999998</v>
      </c>
      <c r="E7" s="1">
        <v>0.4</v>
      </c>
      <c r="F7">
        <v>3.8098999999999998</v>
      </c>
      <c r="G7">
        <v>2.5022000000000002</v>
      </c>
      <c r="I7" s="1">
        <v>0.4</v>
      </c>
      <c r="J7">
        <v>3.2477</v>
      </c>
      <c r="K7">
        <v>2.8315000000000001</v>
      </c>
      <c r="M7" s="1">
        <v>0.4</v>
      </c>
      <c r="Q7" s="1">
        <v>0.4</v>
      </c>
      <c r="U7" s="1">
        <v>0.4</v>
      </c>
      <c r="Y7" s="1">
        <v>0.4</v>
      </c>
      <c r="AC7" s="1">
        <v>0.4</v>
      </c>
      <c r="AD7">
        <v>6.0716000000000001</v>
      </c>
      <c r="AE7">
        <v>3.3220999999999998</v>
      </c>
    </row>
    <row r="8" spans="1:31" x14ac:dyDescent="0.25">
      <c r="A8" s="1">
        <v>0.5</v>
      </c>
      <c r="B8">
        <v>4.9889999999999999</v>
      </c>
      <c r="C8">
        <v>2.4912999999999998</v>
      </c>
      <c r="E8" s="1">
        <v>0.5</v>
      </c>
      <c r="F8">
        <v>3.0154000000000001</v>
      </c>
      <c r="G8">
        <v>2.7810000000000001</v>
      </c>
      <c r="I8" s="1">
        <v>0.5</v>
      </c>
      <c r="J8">
        <v>2.9496000000000002</v>
      </c>
      <c r="K8">
        <v>2.4990999999999999</v>
      </c>
      <c r="M8" s="1">
        <v>0.5</v>
      </c>
      <c r="Q8" s="1">
        <v>0.5</v>
      </c>
      <c r="U8" s="1">
        <v>0.5</v>
      </c>
      <c r="Y8" s="1">
        <v>0.5</v>
      </c>
      <c r="AC8" s="1">
        <v>0.5</v>
      </c>
      <c r="AD8">
        <v>7.4317000000000002</v>
      </c>
      <c r="AE8">
        <v>3.6762000000000001</v>
      </c>
    </row>
    <row r="9" spans="1:31" x14ac:dyDescent="0.25">
      <c r="A9" s="1">
        <v>0.6</v>
      </c>
      <c r="B9">
        <v>5.3329000000000004</v>
      </c>
      <c r="C9">
        <v>2.5091000000000001</v>
      </c>
      <c r="E9" s="1">
        <v>0.6</v>
      </c>
      <c r="F9">
        <v>3.8149999999999999</v>
      </c>
      <c r="G9">
        <v>2.5922000000000001</v>
      </c>
      <c r="I9" s="1">
        <v>0.6</v>
      </c>
      <c r="J9">
        <v>2.5815000000000001</v>
      </c>
      <c r="K9">
        <v>2.8477999999999999</v>
      </c>
      <c r="M9" s="1">
        <v>0.6</v>
      </c>
      <c r="Q9" s="1">
        <v>0.6</v>
      </c>
      <c r="U9" s="1">
        <v>0.6</v>
      </c>
      <c r="Y9" s="1">
        <v>0.6</v>
      </c>
      <c r="AC9" s="1">
        <v>0.6</v>
      </c>
      <c r="AD9">
        <v>9.6870999999999992</v>
      </c>
      <c r="AE9">
        <v>3.0215000000000001</v>
      </c>
    </row>
    <row r="10" spans="1:31" x14ac:dyDescent="0.25">
      <c r="A10" s="1">
        <v>0.7</v>
      </c>
      <c r="B10">
        <v>6.1245000000000003</v>
      </c>
      <c r="C10">
        <v>2.4514999999999998</v>
      </c>
      <c r="E10" s="1">
        <v>0.7</v>
      </c>
      <c r="F10">
        <v>3.7065999999999999</v>
      </c>
      <c r="G10">
        <v>2.2570999999999999</v>
      </c>
      <c r="I10" s="1">
        <v>0.7</v>
      </c>
      <c r="J10">
        <v>2.0322</v>
      </c>
      <c r="K10">
        <v>2.3900999999999999</v>
      </c>
      <c r="M10" s="1">
        <v>0.7</v>
      </c>
      <c r="Q10" s="1">
        <v>0.7</v>
      </c>
      <c r="U10" s="1">
        <v>0.7</v>
      </c>
      <c r="Y10" s="1">
        <v>0.7</v>
      </c>
      <c r="AC10" s="1">
        <v>0.7</v>
      </c>
      <c r="AD10">
        <v>7.8385999999999996</v>
      </c>
      <c r="AE10">
        <v>3.2532000000000001</v>
      </c>
    </row>
    <row r="11" spans="1:31" x14ac:dyDescent="0.25">
      <c r="A11" s="1">
        <v>0.8</v>
      </c>
      <c r="B11">
        <v>5.8045</v>
      </c>
      <c r="C11">
        <v>2.31</v>
      </c>
      <c r="E11" s="1">
        <v>0.8</v>
      </c>
      <c r="F11">
        <v>4.0084</v>
      </c>
      <c r="G11">
        <v>2.5680999999999998</v>
      </c>
      <c r="I11" s="1">
        <v>0.8</v>
      </c>
      <c r="J11">
        <v>2.7155</v>
      </c>
      <c r="K11">
        <v>2.9740000000000002</v>
      </c>
      <c r="M11" s="1">
        <v>0.8</v>
      </c>
      <c r="Q11" s="1">
        <v>0.8</v>
      </c>
      <c r="U11" s="1">
        <v>0.8</v>
      </c>
      <c r="Y11" s="1">
        <v>0.8</v>
      </c>
      <c r="AC11" s="1">
        <v>0.8</v>
      </c>
      <c r="AD11">
        <v>7.0556999999999999</v>
      </c>
      <c r="AE11">
        <v>2.9582999999999999</v>
      </c>
    </row>
    <row r="12" spans="1:31" x14ac:dyDescent="0.25">
      <c r="A12" s="1">
        <v>0.9</v>
      </c>
      <c r="B12">
        <v>5.5830000000000002</v>
      </c>
      <c r="C12">
        <v>2.7595000000000001</v>
      </c>
      <c r="E12" s="1">
        <v>0.9</v>
      </c>
      <c r="F12">
        <v>3.3231999999999999</v>
      </c>
      <c r="G12">
        <v>2.6766999999999999</v>
      </c>
      <c r="I12" s="1">
        <v>0.9</v>
      </c>
      <c r="J12">
        <v>2.8449</v>
      </c>
      <c r="K12">
        <v>2.7111000000000001</v>
      </c>
      <c r="M12" s="1">
        <v>0.9</v>
      </c>
      <c r="Q12" s="1">
        <v>0.9</v>
      </c>
      <c r="U12" s="1">
        <v>0.9</v>
      </c>
      <c r="Y12" s="1">
        <v>0.9</v>
      </c>
      <c r="AC12" s="1">
        <v>0.9</v>
      </c>
      <c r="AD12">
        <v>8.7957000000000001</v>
      </c>
      <c r="AE12">
        <v>3.3159999999999998</v>
      </c>
    </row>
    <row r="13" spans="1:31" x14ac:dyDescent="0.25">
      <c r="A13" s="1">
        <v>1</v>
      </c>
      <c r="B13">
        <v>5.7363999999999997</v>
      </c>
      <c r="E13" s="1">
        <v>1</v>
      </c>
      <c r="G13">
        <v>2.6625000000000001</v>
      </c>
      <c r="I13" s="1">
        <v>1</v>
      </c>
      <c r="J13">
        <v>2.6198000000000001</v>
      </c>
      <c r="K13">
        <v>2.6429</v>
      </c>
      <c r="M13" s="1">
        <v>1</v>
      </c>
      <c r="Q13" s="1">
        <v>1</v>
      </c>
      <c r="U13" s="1">
        <v>1</v>
      </c>
      <c r="Y13" s="1">
        <v>1</v>
      </c>
      <c r="AC13" s="1">
        <v>1</v>
      </c>
      <c r="AD13">
        <v>9.4549000000000003</v>
      </c>
      <c r="AE13">
        <v>3.2888000000000002</v>
      </c>
    </row>
    <row r="15" spans="1:31" x14ac:dyDescent="0.25">
      <c r="A15" t="s">
        <v>7</v>
      </c>
      <c r="B15">
        <f>AVERAGE(B4:B13)</f>
        <v>5.4758444444444434</v>
      </c>
      <c r="C15">
        <f>AVERAGE(C4:C13)</f>
        <v>2.5344888888888888</v>
      </c>
      <c r="F15">
        <f>AVERAGE(F4:F13)</f>
        <v>3.570588888888889</v>
      </c>
      <c r="G15">
        <f>AVERAGE(G4:G13)</f>
        <v>2.6030300000000004</v>
      </c>
      <c r="J15">
        <f>AVERAGE(J4:J13)</f>
        <v>2.7534299999999998</v>
      </c>
      <c r="K15">
        <f>AVERAGE(K4:K13)</f>
        <v>2.8401600000000005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8.2615299999999987</v>
      </c>
      <c r="AE15">
        <f>AVERAGE(AE4:AE13)</f>
        <v>3.2967199999999997</v>
      </c>
    </row>
    <row r="16" spans="1:31" x14ac:dyDescent="0.25">
      <c r="A16" t="s">
        <v>8</v>
      </c>
      <c r="B16">
        <f>STDEV(B4:B13)</f>
        <v>0.39638988417690202</v>
      </c>
      <c r="C16">
        <f>STDEV(C4:C13)</f>
        <v>0.16112286805761347</v>
      </c>
      <c r="F16">
        <f>STDEV(F4:F13)</f>
        <v>0.5694507999916355</v>
      </c>
      <c r="G16">
        <f>STDEV(G4:G13)</f>
        <v>0.15893720667819314</v>
      </c>
      <c r="J16">
        <f>STDEV(J4:J13)</f>
        <v>0.33231158755334222</v>
      </c>
      <c r="K16">
        <f>STDEV(K4:K13)</f>
        <v>0.32365364958375892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1.1602873878196531</v>
      </c>
      <c r="AE16">
        <f>STDEV(AE4:AE13)</f>
        <v>0.20056864050881823</v>
      </c>
    </row>
    <row r="17" spans="1:42" x14ac:dyDescent="0.25">
      <c r="A17" t="s">
        <v>9</v>
      </c>
      <c r="B17">
        <f>2*B16</f>
        <v>0.79277976835380404</v>
      </c>
      <c r="C17">
        <f>2*C16</f>
        <v>0.32224573611522694</v>
      </c>
      <c r="F17">
        <f>2*F16</f>
        <v>1.138901599983271</v>
      </c>
      <c r="G17">
        <f>2*G16</f>
        <v>0.31787441335638628</v>
      </c>
      <c r="J17">
        <f>2*J16</f>
        <v>0.66462317510668445</v>
      </c>
      <c r="K17">
        <f>2*K16</f>
        <v>0.64730729916751784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2.3205747756393063</v>
      </c>
      <c r="AE17">
        <f>2*AE16</f>
        <v>0.40113728101763646</v>
      </c>
    </row>
    <row r="18" spans="1:42" x14ac:dyDescent="0.25">
      <c r="A18" t="s">
        <v>10</v>
      </c>
      <c r="B18">
        <f>B15+B17</f>
        <v>6.2686242127982474</v>
      </c>
      <c r="C18">
        <f>C15+C17</f>
        <v>2.8567346250041159</v>
      </c>
      <c r="F18">
        <f>F15+F17</f>
        <v>4.7094904888721603</v>
      </c>
      <c r="G18">
        <f>G15+G17</f>
        <v>2.9209044133563866</v>
      </c>
      <c r="J18">
        <f>J15+J17</f>
        <v>3.4180531751066843</v>
      </c>
      <c r="K18">
        <f>K15+K17</f>
        <v>3.4874672991675184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10.582104775639305</v>
      </c>
      <c r="AE18">
        <f>AE15+AE17</f>
        <v>3.6978572810176362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4.7841750000000003</v>
      </c>
      <c r="K26">
        <f>AVERAGE(C3,G3,K3,O3,S3,W3,AA3,AE3)</f>
        <v>3.0452250000000003</v>
      </c>
      <c r="N26">
        <f>J27-J26</f>
        <v>0.27242499999999925</v>
      </c>
      <c r="O26">
        <f>K27-K26</f>
        <v>-4.4775000000000453E-2</v>
      </c>
      <c r="P26" s="1">
        <v>0.1</v>
      </c>
      <c r="Q26">
        <f>N26/J26*100</f>
        <v>5.6942942095554461</v>
      </c>
      <c r="R26">
        <f>O26/K26*100</f>
        <v>-1.470334704332207</v>
      </c>
      <c r="U26">
        <f>J26</f>
        <v>4.7841750000000003</v>
      </c>
      <c r="V26">
        <f>K26</f>
        <v>3.0452250000000003</v>
      </c>
      <c r="W26">
        <f>Q26</f>
        <v>5.6942942095554461</v>
      </c>
      <c r="X26">
        <f>Q27</f>
        <v>8.4021801041976794</v>
      </c>
      <c r="Y26">
        <f>Q28</f>
        <v>1.4072436731515945</v>
      </c>
      <c r="Z26">
        <f>Q29</f>
        <v>-2.825983581286224</v>
      </c>
      <c r="AA26">
        <f>Q30</f>
        <v>-3.9243965783024306</v>
      </c>
      <c r="AB26">
        <f>Q31</f>
        <v>11.913234779246149</v>
      </c>
      <c r="AC26">
        <f>Q32</f>
        <v>2.9534872783708641</v>
      </c>
      <c r="AD26">
        <f>Q33</f>
        <v>2.3379161506424735</v>
      </c>
      <c r="AE26">
        <f>Q34</f>
        <v>7.3685640679950035</v>
      </c>
      <c r="AF26">
        <f>Q35</f>
        <v>24.097327822107943</v>
      </c>
      <c r="AG26">
        <f>R26</f>
        <v>-1.470334704332207</v>
      </c>
      <c r="AH26">
        <f>R27</f>
        <v>-3.4792174634058379</v>
      </c>
      <c r="AI26">
        <f>R28</f>
        <v>-4.7319984566000981</v>
      </c>
      <c r="AJ26">
        <f>R29</f>
        <v>-7.9862735922633075</v>
      </c>
      <c r="AK26">
        <f>R30</f>
        <v>-6.0200806180167437</v>
      </c>
      <c r="AL26">
        <f>R31</f>
        <v>-9.9360474184994683</v>
      </c>
      <c r="AM26">
        <f>R32</f>
        <v>-15.015310855519726</v>
      </c>
      <c r="AN26">
        <f>R33</f>
        <v>-11.251221174133285</v>
      </c>
      <c r="AO26">
        <f>R34</f>
        <v>-5.8911903061350221</v>
      </c>
      <c r="AP26">
        <f>R35</f>
        <v>-5.9270387792910775</v>
      </c>
    </row>
    <row r="27" spans="1:42" x14ac:dyDescent="0.25">
      <c r="I27" s="1">
        <v>0.1</v>
      </c>
      <c r="J27">
        <f>AVERAGE(B4,F4,J4,N4,R4,V4,Z4,AD4)</f>
        <v>5.0565999999999995</v>
      </c>
      <c r="K27">
        <f>AVERAGE(C4,G4,K4,O4,S4,W4,AA4,AE4)</f>
        <v>3.0004499999999998</v>
      </c>
      <c r="N27">
        <f>J28-J26</f>
        <v>0.40197499999999931</v>
      </c>
      <c r="O27">
        <f>K28-K26</f>
        <v>-0.10595000000000043</v>
      </c>
      <c r="P27" s="1">
        <v>0.2</v>
      </c>
      <c r="Q27">
        <f>N27/J26*100</f>
        <v>8.4021801041976794</v>
      </c>
      <c r="R27">
        <f>O27/K26*100</f>
        <v>-3.4792174634058379</v>
      </c>
    </row>
    <row r="28" spans="1:42" x14ac:dyDescent="0.25">
      <c r="I28" s="1">
        <v>0.2</v>
      </c>
      <c r="J28">
        <f>AVERAGE(B5,F5,J5,N5,R5,V5,Z5,AD5)</f>
        <v>5.1861499999999996</v>
      </c>
      <c r="K28">
        <f>AVERAGE(C5,G5,K5,O5,S5,W5,AA5,AE5)</f>
        <v>2.9392749999999999</v>
      </c>
      <c r="N28">
        <f>J29-J26</f>
        <v>6.7325000000000301E-2</v>
      </c>
      <c r="O28">
        <f>K29-K26</f>
        <v>-0.14410000000000034</v>
      </c>
      <c r="P28" s="1">
        <v>0.3</v>
      </c>
      <c r="Q28">
        <f>N28/J26*100</f>
        <v>1.4072436731515945</v>
      </c>
      <c r="R28">
        <f>O28/K26*100</f>
        <v>-4.7319984566000981</v>
      </c>
    </row>
    <row r="29" spans="1:42" x14ac:dyDescent="0.25">
      <c r="I29" s="1">
        <v>0.3</v>
      </c>
      <c r="J29">
        <f>AVERAGE(B6,F6,J6,N6,R6,V6,Z6,AD6)</f>
        <v>4.8515000000000006</v>
      </c>
      <c r="K29">
        <f>AVERAGE(C6,G6,K6,O6,S6,W6,AA6,AE6)</f>
        <v>2.901125</v>
      </c>
      <c r="N29">
        <f>J30-J26</f>
        <v>-0.13520000000000021</v>
      </c>
      <c r="O29">
        <f>K30-K26</f>
        <v>-0.2432000000000003</v>
      </c>
      <c r="P29" s="1">
        <v>0.4</v>
      </c>
      <c r="Q29">
        <f>N29/J26*100</f>
        <v>-2.825983581286224</v>
      </c>
      <c r="R29">
        <f>O29/K26*100</f>
        <v>-7.9862735922633075</v>
      </c>
    </row>
    <row r="30" spans="1:42" x14ac:dyDescent="0.25">
      <c r="I30" s="1">
        <v>0.4</v>
      </c>
      <c r="J30">
        <f>AVERAGE(B7,F7,J7,N7,R7,V7,Z7,AD7)</f>
        <v>4.6489750000000001</v>
      </c>
      <c r="K30">
        <f>AVERAGE(C7,G7,K7,O7,S7,W7,AA7,AE7)</f>
        <v>2.802025</v>
      </c>
      <c r="N30">
        <f>J31-J26</f>
        <v>-0.18775000000000031</v>
      </c>
      <c r="O30">
        <f>K31-K26</f>
        <v>-0.1833250000000004</v>
      </c>
      <c r="P30" s="1">
        <v>0.5</v>
      </c>
      <c r="Q30">
        <f>N30/J26*100</f>
        <v>-3.9243965783024306</v>
      </c>
      <c r="R30">
        <f>O30/K26*100</f>
        <v>-6.0200806180167437</v>
      </c>
    </row>
    <row r="31" spans="1:42" x14ac:dyDescent="0.25">
      <c r="I31" s="1">
        <v>0.5</v>
      </c>
      <c r="J31">
        <f>AVERAGE(B8,F8,J8,N8,R8,V8,Z8,AD8)</f>
        <v>4.596425</v>
      </c>
      <c r="K31">
        <f>AVERAGE(C8,G8,K8,O8,S8,W8,AA8,AE8)</f>
        <v>2.8618999999999999</v>
      </c>
      <c r="N31">
        <f>J32-J26</f>
        <v>0.56994999999999951</v>
      </c>
      <c r="O31">
        <f>K32-K26</f>
        <v>-0.30257500000000048</v>
      </c>
      <c r="P31" s="1">
        <v>0.6</v>
      </c>
      <c r="Q31">
        <f>N31/J26*100</f>
        <v>11.913234779246149</v>
      </c>
      <c r="R31">
        <f>O31/K26*100</f>
        <v>-9.9360474184994683</v>
      </c>
    </row>
    <row r="32" spans="1:42" x14ac:dyDescent="0.25">
      <c r="I32" s="1">
        <v>0.6</v>
      </c>
      <c r="J32">
        <f>AVERAGE(B9,F9,J9,N9,R9,V9,Z9,AD9)</f>
        <v>5.3541249999999998</v>
      </c>
      <c r="K32">
        <f>AVERAGE(C9,G9,K9,O9,S9,W9,AA9,AE9)</f>
        <v>2.7426499999999998</v>
      </c>
      <c r="N32">
        <f>J33-J26</f>
        <v>0.14129999999999932</v>
      </c>
      <c r="O32">
        <f>K33-K26</f>
        <v>-0.4572500000000006</v>
      </c>
      <c r="P32" s="1">
        <v>0.7</v>
      </c>
      <c r="Q32">
        <f>N32/J26*100</f>
        <v>2.9534872783708641</v>
      </c>
      <c r="R32">
        <f>O32/K26*100</f>
        <v>-15.015310855519726</v>
      </c>
    </row>
    <row r="33" spans="1:18" x14ac:dyDescent="0.25">
      <c r="I33" s="1">
        <v>0.7</v>
      </c>
      <c r="J33">
        <f>AVERAGE(B10,F10,J10,N10,R10,V10,Z10,AD10)</f>
        <v>4.9254749999999996</v>
      </c>
      <c r="K33">
        <f>AVERAGE(C10,G10,K10,O10,S10,W10,AA10,AE10)</f>
        <v>2.5879749999999997</v>
      </c>
      <c r="N33">
        <f>J34-J26</f>
        <v>0.11184999999999956</v>
      </c>
      <c r="O33">
        <f>K34-K26</f>
        <v>-0.3426250000000004</v>
      </c>
      <c r="P33" s="1">
        <v>0.8</v>
      </c>
      <c r="Q33">
        <f>N33/J26*100</f>
        <v>2.3379161506424735</v>
      </c>
      <c r="R33">
        <f>O33/K26*100</f>
        <v>-11.251221174133285</v>
      </c>
    </row>
    <row r="34" spans="1:18" x14ac:dyDescent="0.25">
      <c r="I34" s="1">
        <v>0.8</v>
      </c>
      <c r="J34">
        <f>AVERAGE(B11,F11,J11,N11,R11,V11,Z11,AD11)</f>
        <v>4.8960249999999998</v>
      </c>
      <c r="K34">
        <f>AVERAGE(C11,G11,K11,O11,S11,W11,AA11,AE11)</f>
        <v>2.7025999999999999</v>
      </c>
      <c r="N34">
        <f>J35-J26</f>
        <v>0.35252499999999998</v>
      </c>
      <c r="O34">
        <f>K35-K26</f>
        <v>-0.17940000000000023</v>
      </c>
      <c r="P34" s="1">
        <v>0.9</v>
      </c>
      <c r="Q34">
        <f>N34/J26*100</f>
        <v>7.3685640679950035</v>
      </c>
      <c r="R34">
        <f>O34/K26*100</f>
        <v>-5.8911903061350221</v>
      </c>
    </row>
    <row r="35" spans="1:18" x14ac:dyDescent="0.25">
      <c r="I35" s="1">
        <v>0.9</v>
      </c>
      <c r="J35">
        <f>AVERAGE(B12,F12,J12,N12,R12,V12,Z12,AD12)</f>
        <v>5.1367000000000003</v>
      </c>
      <c r="K35">
        <f>AVERAGE(C12,G12,K12,O12,S12,W12,AA12,AE12)</f>
        <v>2.8658250000000001</v>
      </c>
      <c r="N35">
        <f>J36-J26</f>
        <v>1.1528583333333327</v>
      </c>
      <c r="O35">
        <f>K36-K26</f>
        <v>-0.18049166666666672</v>
      </c>
      <c r="P35" s="1">
        <v>1</v>
      </c>
      <c r="Q35">
        <f>N35/J26*100</f>
        <v>24.097327822107943</v>
      </c>
      <c r="R35">
        <f>O35/K26*100</f>
        <v>-5.9270387792910775</v>
      </c>
    </row>
    <row r="36" spans="1:18" x14ac:dyDescent="0.25">
      <c r="I36" s="1">
        <v>1</v>
      </c>
      <c r="J36">
        <f>AVERAGE(B13,F13,J13,N13,R13,V13,Z13,AD13)</f>
        <v>5.9370333333333329</v>
      </c>
      <c r="K36">
        <f>AVERAGE(C13,G13,K13,O13,S13,W13,AA13,AE13)</f>
        <v>2.8647333333333336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5.1504000000000003</v>
      </c>
      <c r="C41">
        <f>C3</f>
        <v>2.4344999999999999</v>
      </c>
    </row>
    <row r="42" spans="1:18" x14ac:dyDescent="0.25">
      <c r="A42" s="1">
        <v>2</v>
      </c>
      <c r="B42">
        <f>F3</f>
        <v>3.1688999999999998</v>
      </c>
      <c r="C42">
        <f>G3</f>
        <v>2.8216000000000001</v>
      </c>
    </row>
    <row r="43" spans="1:18" x14ac:dyDescent="0.25">
      <c r="A43" s="1">
        <v>3</v>
      </c>
      <c r="B43">
        <f>J3</f>
        <v>3.5211999999999999</v>
      </c>
      <c r="C43">
        <f>K3</f>
        <v>3.5844999999999998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7.2961999999999998</v>
      </c>
      <c r="C48">
        <f>AE3</f>
        <v>3.3403</v>
      </c>
    </row>
    <row r="50" spans="1:3" x14ac:dyDescent="0.25">
      <c r="A50" t="s">
        <v>19</v>
      </c>
      <c r="B50">
        <f>AVERAGE(B41:B48)</f>
        <v>2.3920875000000001</v>
      </c>
      <c r="C50">
        <f>AVERAGE(C41:C48)</f>
        <v>1.5226125000000001</v>
      </c>
    </row>
    <row r="51" spans="1:3" x14ac:dyDescent="0.25">
      <c r="A51" t="s">
        <v>8</v>
      </c>
      <c r="B51">
        <f>STDEV(B41:B48)</f>
        <v>2.8391465113090888</v>
      </c>
      <c r="C51">
        <f>STDEV(C41:C48)</f>
        <v>1.6625140407033301</v>
      </c>
    </row>
    <row r="52" spans="1:3" x14ac:dyDescent="0.25">
      <c r="A52" t="s">
        <v>20</v>
      </c>
      <c r="B52">
        <f>1.5*B51</f>
        <v>4.2587197669636332</v>
      </c>
      <c r="C52">
        <f>1.5*C51</f>
        <v>2.493771061054995</v>
      </c>
    </row>
    <row r="53" spans="1:3" x14ac:dyDescent="0.25">
      <c r="A53" t="s">
        <v>9</v>
      </c>
      <c r="B53">
        <f>2*B51</f>
        <v>5.6782930226181776</v>
      </c>
      <c r="C53">
        <f>2*C51</f>
        <v>3.3250280814066602</v>
      </c>
    </row>
    <row r="54" spans="1:3" x14ac:dyDescent="0.25">
      <c r="A54" t="s">
        <v>21</v>
      </c>
      <c r="B54">
        <f>B50+B52</f>
        <v>6.6508072669636338</v>
      </c>
      <c r="C54">
        <f>C50+C52</f>
        <v>4.0163835610549956</v>
      </c>
    </row>
    <row r="55" spans="1:3" x14ac:dyDescent="0.25">
      <c r="A55" t="s">
        <v>10</v>
      </c>
      <c r="B55">
        <f>B50+B53</f>
        <v>8.0703805226181782</v>
      </c>
      <c r="C55">
        <f>C50+C53</f>
        <v>4.8476405814066599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2015-05-26T00:26:18Z</dcterms:created>
  <dcterms:modified xsi:type="dcterms:W3CDTF">2015-07-27T23:42:29Z</dcterms:modified>
</cp:coreProperties>
</file>