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C51" i="1" s="1"/>
  <c r="C52" i="1" s="1"/>
  <c r="B43" i="1"/>
  <c r="B50" i="1" s="1"/>
  <c r="C42" i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K28" i="1"/>
  <c r="K27" i="1"/>
  <c r="K26" i="1"/>
  <c r="V26" i="1" s="1"/>
  <c r="J26" i="1"/>
  <c r="J36" i="1"/>
  <c r="J35" i="1"/>
  <c r="J34" i="1"/>
  <c r="J33" i="1"/>
  <c r="J32" i="1"/>
  <c r="J31" i="1"/>
  <c r="J30" i="1"/>
  <c r="J29" i="1"/>
  <c r="J28" i="1"/>
  <c r="J27" i="1"/>
  <c r="AD18" i="1"/>
  <c r="AD17" i="1"/>
  <c r="AE16" i="1"/>
  <c r="AE17" i="1" s="1"/>
  <c r="AE18" i="1" s="1"/>
  <c r="AD16" i="1"/>
  <c r="AE15" i="1"/>
  <c r="AD15" i="1"/>
  <c r="AA16" i="1"/>
  <c r="AA17" i="1" s="1"/>
  <c r="AA18" i="1" s="1"/>
  <c r="Z16" i="1"/>
  <c r="Z17" i="1" s="1"/>
  <c r="AA15" i="1"/>
  <c r="Z15" i="1"/>
  <c r="W16" i="1"/>
  <c r="W17" i="1" s="1"/>
  <c r="V16" i="1"/>
  <c r="V17" i="1" s="1"/>
  <c r="V18" i="1" s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6" i="1"/>
  <c r="K17" i="1" s="1"/>
  <c r="K18" i="1" s="1"/>
  <c r="J16" i="1"/>
  <c r="J17" i="1" s="1"/>
  <c r="J18" i="1" s="1"/>
  <c r="K15" i="1"/>
  <c r="J15" i="1"/>
  <c r="G16" i="1"/>
  <c r="G17" i="1" s="1"/>
  <c r="G18" i="1" s="1"/>
  <c r="F16" i="1"/>
  <c r="F17" i="1" s="1"/>
  <c r="F18" i="1" s="1"/>
  <c r="G15" i="1"/>
  <c r="F15" i="1"/>
  <c r="C18" i="1"/>
  <c r="C17" i="1"/>
  <c r="C16" i="1"/>
  <c r="B16" i="1"/>
  <c r="B17" i="1" s="1"/>
  <c r="C15" i="1"/>
  <c r="B15" i="1"/>
  <c r="B18" i="1" s="1"/>
  <c r="C50" i="1" l="1"/>
  <c r="O35" i="1"/>
  <c r="R35" i="1" s="1"/>
  <c r="AP26" i="1" s="1"/>
  <c r="O28" i="1"/>
  <c r="R28" i="1" s="1"/>
  <c r="AI26" i="1" s="1"/>
  <c r="N33" i="1"/>
  <c r="Q33" i="1" s="1"/>
  <c r="AD26" i="1" s="1"/>
  <c r="N26" i="1"/>
  <c r="Q26" i="1" s="1"/>
  <c r="W26" i="1" s="1"/>
  <c r="N34" i="1"/>
  <c r="Q34" i="1" s="1"/>
  <c r="AE26" i="1" s="1"/>
  <c r="O27" i="1"/>
  <c r="R27" i="1" s="1"/>
  <c r="AH26" i="1" s="1"/>
  <c r="W18" i="1"/>
  <c r="N28" i="1"/>
  <c r="Q28" i="1" s="1"/>
  <c r="Y26" i="1" s="1"/>
  <c r="N29" i="1"/>
  <c r="Q29" i="1" s="1"/>
  <c r="Z26" i="1" s="1"/>
  <c r="O33" i="1"/>
  <c r="R33" i="1" s="1"/>
  <c r="AN26" i="1" s="1"/>
  <c r="B51" i="1"/>
  <c r="B53" i="1" s="1"/>
  <c r="B55" i="1" s="1"/>
  <c r="O26" i="1"/>
  <c r="R26" i="1" s="1"/>
  <c r="AG26" i="1" s="1"/>
  <c r="O34" i="1"/>
  <c r="R34" i="1" s="1"/>
  <c r="AO26" i="1" s="1"/>
  <c r="N35" i="1"/>
  <c r="Q35" i="1" s="1"/>
  <c r="AF26" i="1" s="1"/>
  <c r="C53" i="1"/>
  <c r="Z18" i="1"/>
  <c r="N31" i="1"/>
  <c r="Q31" i="1" s="1"/>
  <c r="AB26" i="1" s="1"/>
  <c r="O31" i="1"/>
  <c r="R31" i="1" s="1"/>
  <c r="AL26" i="1" s="1"/>
  <c r="C54" i="1"/>
  <c r="N32" i="1"/>
  <c r="Q32" i="1" s="1"/>
  <c r="AC26" i="1" s="1"/>
  <c r="U26" i="1"/>
  <c r="N30" i="1"/>
  <c r="Q30" i="1" s="1"/>
  <c r="AA26" i="1" s="1"/>
  <c r="O29" i="1"/>
  <c r="R29" i="1" s="1"/>
  <c r="AJ26" i="1" s="1"/>
  <c r="O30" i="1"/>
  <c r="R30" i="1" s="1"/>
  <c r="AK26" i="1" s="1"/>
  <c r="N27" i="1"/>
  <c r="Q27" i="1" s="1"/>
  <c r="X26" i="1" s="1"/>
  <c r="C55" i="1" l="1"/>
  <c r="B52" i="1"/>
  <c r="B54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<sst xmlns="http://schemas.openxmlformats.org/spreadsheetml/2006/main" count="48" uniqueCount="22">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</sst>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E4" sqref="AE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8.4489000000000001</v>
      </c>
      <c r="C3">
        <v>2.5343</v>
      </c>
      <c r="E3" s="1">
        <v>525</v>
      </c>
      <c r="I3" s="1">
        <v>525</v>
      </c>
      <c r="M3" s="1">
        <v>525</v>
      </c>
      <c r="N3">
        <v>6.2782999999999998</v>
      </c>
      <c r="O3">
        <v>3.4180999999999999</v>
      </c>
      <c r="Q3" s="1">
        <v>525</v>
      </c>
      <c r="R3">
        <v>4.8129</v>
      </c>
      <c r="S3">
        <v>2.6318000000000001</v>
      </c>
      <c r="U3" s="1">
        <v>525</v>
      </c>
      <c r="Y3" s="1">
        <v>525</v>
      </c>
      <c r="AC3" s="1">
        <v>525</v>
      </c>
      <c r="AD3">
        <v>3.3037999999999998</v>
      </c>
      <c r="AE3">
        <v>2.7705000000000002</v>
      </c>
    </row>
    <row r="4" spans="1:31" x14ac:dyDescent="0.25">
      <c r="A4" s="1">
        <v>0.1</v>
      </c>
      <c r="B4">
        <v>6.7217000000000002</v>
      </c>
      <c r="C4">
        <v>2.8532999999999999</v>
      </c>
      <c r="E4" s="1">
        <v>0.1</v>
      </c>
      <c r="I4" s="1">
        <v>0.1</v>
      </c>
      <c r="M4" s="1">
        <v>0.1</v>
      </c>
      <c r="N4">
        <v>7.8685</v>
      </c>
      <c r="O4">
        <v>2.8858000000000001</v>
      </c>
      <c r="Q4" s="1">
        <v>0.1</v>
      </c>
      <c r="R4">
        <v>3.4407000000000001</v>
      </c>
      <c r="S4">
        <v>2.5659999999999998</v>
      </c>
      <c r="U4" s="1">
        <v>0.1</v>
      </c>
      <c r="Y4" s="1">
        <v>0.1</v>
      </c>
      <c r="AC4" s="1">
        <v>0.1</v>
      </c>
      <c r="AD4">
        <v>3.6625000000000001</v>
      </c>
    </row>
    <row r="5" spans="1:31" x14ac:dyDescent="0.25">
      <c r="A5" s="1">
        <v>0.2</v>
      </c>
      <c r="C5">
        <v>2.6435</v>
      </c>
      <c r="E5" s="1">
        <v>0.2</v>
      </c>
      <c r="I5" s="1">
        <v>0.2</v>
      </c>
      <c r="M5" s="1">
        <v>0.2</v>
      </c>
      <c r="N5">
        <v>7.4118000000000004</v>
      </c>
      <c r="O5">
        <v>3.6560000000000001</v>
      </c>
      <c r="Q5" s="1">
        <v>0.2</v>
      </c>
      <c r="R5">
        <v>4.5831999999999997</v>
      </c>
      <c r="S5">
        <v>2.5840000000000001</v>
      </c>
      <c r="U5" s="1">
        <v>0.2</v>
      </c>
      <c r="Y5" s="1">
        <v>0.2</v>
      </c>
      <c r="AC5" s="1">
        <v>0.2</v>
      </c>
      <c r="AD5">
        <v>3.7664</v>
      </c>
      <c r="AE5">
        <v>2.8932000000000002</v>
      </c>
    </row>
    <row r="6" spans="1:31" x14ac:dyDescent="0.25">
      <c r="A6" s="1">
        <v>0.3</v>
      </c>
      <c r="B6">
        <v>7.1901000000000002</v>
      </c>
      <c r="C6">
        <v>2.5838000000000001</v>
      </c>
      <c r="E6" s="1">
        <v>0.3</v>
      </c>
      <c r="I6" s="1">
        <v>0.3</v>
      </c>
      <c r="M6" s="1">
        <v>0.3</v>
      </c>
      <c r="N6">
        <v>6.1677</v>
      </c>
      <c r="O6">
        <v>3.3410000000000002</v>
      </c>
      <c r="Q6" s="1">
        <v>0.3</v>
      </c>
      <c r="R6">
        <v>5.6242000000000001</v>
      </c>
      <c r="S6">
        <v>3.0903999999999998</v>
      </c>
      <c r="U6" s="1">
        <v>0.3</v>
      </c>
      <c r="Y6" s="1">
        <v>0.3</v>
      </c>
      <c r="AC6" s="1">
        <v>0.3</v>
      </c>
      <c r="AD6">
        <v>3.3656999999999999</v>
      </c>
      <c r="AE6">
        <v>2.5019999999999998</v>
      </c>
    </row>
    <row r="7" spans="1:31" x14ac:dyDescent="0.25">
      <c r="A7" s="1">
        <v>0.4</v>
      </c>
      <c r="B7">
        <v>9.0150000000000006</v>
      </c>
      <c r="C7">
        <v>2.8045</v>
      </c>
      <c r="E7" s="1">
        <v>0.4</v>
      </c>
      <c r="I7" s="1">
        <v>0.4</v>
      </c>
      <c r="M7" s="1">
        <v>0.4</v>
      </c>
      <c r="N7">
        <v>7.4081000000000001</v>
      </c>
      <c r="O7">
        <v>3.7810000000000001</v>
      </c>
      <c r="Q7" s="1">
        <v>0.4</v>
      </c>
      <c r="R7">
        <v>4.6334999999999997</v>
      </c>
      <c r="S7">
        <v>2.3424999999999998</v>
      </c>
      <c r="U7" s="1">
        <v>0.4</v>
      </c>
      <c r="Y7" s="1">
        <v>0.4</v>
      </c>
      <c r="AC7" s="1">
        <v>0.4</v>
      </c>
      <c r="AD7">
        <v>2.5634000000000001</v>
      </c>
      <c r="AE7">
        <v>2.8557999999999999</v>
      </c>
    </row>
    <row r="8" spans="1:31" x14ac:dyDescent="0.25">
      <c r="A8" s="1">
        <v>0.5</v>
      </c>
      <c r="B8">
        <v>7.3507999999999996</v>
      </c>
      <c r="C8">
        <v>2.5880000000000001</v>
      </c>
      <c r="E8" s="1">
        <v>0.5</v>
      </c>
      <c r="I8" s="1">
        <v>0.5</v>
      </c>
      <c r="M8" s="1">
        <v>0.5</v>
      </c>
      <c r="N8">
        <v>8.9253</v>
      </c>
      <c r="O8">
        <v>3.0547</v>
      </c>
      <c r="Q8" s="1">
        <v>0.5</v>
      </c>
      <c r="R8">
        <v>5.4983000000000004</v>
      </c>
      <c r="S8">
        <v>2.9339</v>
      </c>
      <c r="U8" s="1">
        <v>0.5</v>
      </c>
      <c r="Y8" s="1">
        <v>0.5</v>
      </c>
      <c r="AC8" s="1">
        <v>0.5</v>
      </c>
      <c r="AD8">
        <v>2.8549000000000002</v>
      </c>
      <c r="AE8">
        <v>2.5384000000000002</v>
      </c>
    </row>
    <row r="9" spans="1:31" x14ac:dyDescent="0.25">
      <c r="A9" s="1">
        <v>0.6</v>
      </c>
      <c r="B9">
        <v>6.3933999999999997</v>
      </c>
      <c r="C9">
        <v>2.5459999999999998</v>
      </c>
      <c r="E9" s="1">
        <v>0.6</v>
      </c>
      <c r="I9" s="1">
        <v>0.6</v>
      </c>
      <c r="M9" s="1">
        <v>0.6</v>
      </c>
      <c r="N9">
        <v>5.4145000000000003</v>
      </c>
      <c r="O9">
        <v>3.2618</v>
      </c>
      <c r="Q9" s="1">
        <v>0.6</v>
      </c>
      <c r="R9">
        <v>5.1121999999999996</v>
      </c>
      <c r="S9">
        <v>2.3530000000000002</v>
      </c>
      <c r="U9" s="1">
        <v>0.6</v>
      </c>
      <c r="Y9" s="1">
        <v>0.6</v>
      </c>
      <c r="AC9" s="1">
        <v>0.6</v>
      </c>
      <c r="AD9">
        <v>2.5746000000000002</v>
      </c>
      <c r="AE9">
        <v>2.9901</v>
      </c>
    </row>
    <row r="10" spans="1:31" x14ac:dyDescent="0.25">
      <c r="A10" s="1">
        <v>0.7</v>
      </c>
      <c r="B10">
        <v>6.2293000000000003</v>
      </c>
      <c r="C10">
        <v>2.3887999999999998</v>
      </c>
      <c r="E10" s="1">
        <v>0.7</v>
      </c>
      <c r="I10" s="1">
        <v>0.7</v>
      </c>
      <c r="M10" s="1">
        <v>0.7</v>
      </c>
      <c r="N10">
        <v>7.1477000000000004</v>
      </c>
      <c r="O10">
        <v>3.6966000000000001</v>
      </c>
      <c r="Q10" s="1">
        <v>0.7</v>
      </c>
      <c r="R10">
        <v>7.9619999999999997</v>
      </c>
      <c r="S10">
        <v>2.3834</v>
      </c>
      <c r="U10" s="1">
        <v>0.7</v>
      </c>
      <c r="Y10" s="1">
        <v>0.7</v>
      </c>
      <c r="AC10" s="1">
        <v>0.7</v>
      </c>
      <c r="AD10">
        <v>2.5893999999999999</v>
      </c>
      <c r="AE10">
        <v>2.6570999999999998</v>
      </c>
    </row>
    <row r="11" spans="1:31" x14ac:dyDescent="0.25">
      <c r="A11" s="1">
        <v>0.8</v>
      </c>
      <c r="B11">
        <v>6.0586000000000002</v>
      </c>
      <c r="C11">
        <v>2.5230000000000001</v>
      </c>
      <c r="E11" s="1">
        <v>0.8</v>
      </c>
      <c r="I11" s="1">
        <v>0.8</v>
      </c>
      <c r="M11" s="1">
        <v>0.8</v>
      </c>
      <c r="N11">
        <v>4.9862000000000002</v>
      </c>
      <c r="O11">
        <v>2.8721999999999999</v>
      </c>
      <c r="Q11" s="1">
        <v>0.8</v>
      </c>
      <c r="R11">
        <v>6.5542999999999996</v>
      </c>
      <c r="S11">
        <v>2.4156</v>
      </c>
      <c r="U11" s="1">
        <v>0.8</v>
      </c>
      <c r="Y11" s="1">
        <v>0.8</v>
      </c>
      <c r="AC11" s="1">
        <v>0.8</v>
      </c>
      <c r="AD11">
        <v>2.5950000000000002</v>
      </c>
      <c r="AE11">
        <v>2.5394999999999999</v>
      </c>
    </row>
    <row r="12" spans="1:31" x14ac:dyDescent="0.25">
      <c r="A12" s="1">
        <v>0.9</v>
      </c>
      <c r="B12">
        <v>6.2748999999999997</v>
      </c>
      <c r="C12">
        <v>2.6634000000000002</v>
      </c>
      <c r="E12" s="1">
        <v>0.9</v>
      </c>
      <c r="I12" s="1">
        <v>0.9</v>
      </c>
      <c r="M12" s="1">
        <v>0.9</v>
      </c>
      <c r="N12">
        <v>7.1623999999999999</v>
      </c>
      <c r="O12">
        <v>3.3544999999999998</v>
      </c>
      <c r="Q12" s="1">
        <v>0.9</v>
      </c>
      <c r="R12">
        <v>7.0842999999999998</v>
      </c>
      <c r="S12">
        <v>2.84</v>
      </c>
      <c r="U12" s="1">
        <v>0.9</v>
      </c>
      <c r="Y12" s="1">
        <v>0.9</v>
      </c>
      <c r="AC12" s="1">
        <v>0.9</v>
      </c>
      <c r="AD12">
        <v>2.5960000000000001</v>
      </c>
      <c r="AE12">
        <v>2.7065000000000001</v>
      </c>
    </row>
    <row r="13" spans="1:31" x14ac:dyDescent="0.25">
      <c r="A13" s="1">
        <v>1</v>
      </c>
      <c r="B13">
        <v>5.6040999999999999</v>
      </c>
      <c r="C13">
        <v>2.6871999999999998</v>
      </c>
      <c r="E13" s="1">
        <v>1</v>
      </c>
      <c r="I13" s="1">
        <v>1</v>
      </c>
      <c r="M13" s="1">
        <v>1</v>
      </c>
      <c r="N13">
        <v>6.9484000000000004</v>
      </c>
      <c r="O13">
        <v>3.1164000000000001</v>
      </c>
      <c r="Q13" s="1">
        <v>1</v>
      </c>
      <c r="R13">
        <v>5.8956999999999997</v>
      </c>
      <c r="S13">
        <v>2.3519999999999999</v>
      </c>
      <c r="U13" s="1">
        <v>1</v>
      </c>
      <c r="Y13" s="1">
        <v>1</v>
      </c>
      <c r="AC13" s="1">
        <v>1</v>
      </c>
      <c r="AD13">
        <v>2.8170000000000002</v>
      </c>
      <c r="AE13">
        <v>2.37</v>
      </c>
    </row>
    <row r="15" spans="1:31" x14ac:dyDescent="0.25">
      <c r="A15" t="s">
        <v>7</v>
      </c>
      <c r="B15">
        <f>AVERAGE(B4:B13)</f>
        <v>6.7597666666666676</v>
      </c>
      <c r="C15">
        <f>AVERAGE(C4:C13)</f>
        <v>2.6281500000000002</v>
      </c>
      <c r="F15" t="e">
        <f>AVERAGE(F4:F13)</f>
        <v>#DIV/0!</v>
      </c>
      <c r="G15" t="e">
        <f>AVERAGE(G4:G13)</f>
        <v>#DIV/0!</v>
      </c>
      <c r="J15" t="e">
        <f>AVERAGE(J4:J13)</f>
        <v>#DIV/0!</v>
      </c>
      <c r="K15" t="e">
        <f>AVERAGE(K4:K13)</f>
        <v>#DIV/0!</v>
      </c>
      <c r="N15">
        <f>AVERAGE(N4:N13)</f>
        <v>6.9440600000000003</v>
      </c>
      <c r="O15">
        <f>AVERAGE(O4:O13)</f>
        <v>3.3019999999999996</v>
      </c>
      <c r="R15">
        <f>AVERAGE(R4:R13)</f>
        <v>5.6388400000000001</v>
      </c>
      <c r="S15">
        <f>AVERAGE(S4:S13)</f>
        <v>2.5860799999999999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2.9384900000000003</v>
      </c>
      <c r="AE15">
        <f>AVERAGE(AE4:AE13)</f>
        <v>2.6725111111111115</v>
      </c>
    </row>
    <row r="16" spans="1:31" x14ac:dyDescent="0.25">
      <c r="A16" t="s">
        <v>8</v>
      </c>
      <c r="B16">
        <f>STDEV(B4:B13)</f>
        <v>1.0062274146533674</v>
      </c>
      <c r="C16">
        <f>STDEV(C4:C13)</f>
        <v>0.13557672899301138</v>
      </c>
      <c r="F16" t="e">
        <f>STDEV(F4:F13)</f>
        <v>#DIV/0!</v>
      </c>
      <c r="G16" t="e">
        <f>STDEV(G4:G13)</f>
        <v>#DIV/0!</v>
      </c>
      <c r="J16" t="e">
        <f>STDEV(J4:J13)</f>
        <v>#DIV/0!</v>
      </c>
      <c r="K16" t="e">
        <f>STDEV(K4:K13)</f>
        <v>#DIV/0!</v>
      </c>
      <c r="N16">
        <f>STDEV(N4:N13)</f>
        <v>1.1584798441636028</v>
      </c>
      <c r="O16">
        <f>STDEV(O4:O13)</f>
        <v>0.32828080459671521</v>
      </c>
      <c r="R16">
        <f>STDEV(R4:R13)</f>
        <v>1.3184456489872198</v>
      </c>
      <c r="S16">
        <f>STDEV(S4:S13)</f>
        <v>0.27462982681743842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0.4765778459204974</v>
      </c>
      <c r="AE16">
        <f>STDEV(AE4:AE13)</f>
        <v>0.20640330935116113</v>
      </c>
    </row>
    <row r="17" spans="1:42" x14ac:dyDescent="0.25">
      <c r="A17" t="s">
        <v>9</v>
      </c>
      <c r="B17">
        <f>2*B16</f>
        <v>2.0124548293067348</v>
      </c>
      <c r="C17">
        <f>2*C16</f>
        <v>0.27115345798602275</v>
      </c>
      <c r="F17" t="e">
        <f>2*F16</f>
        <v>#DIV/0!</v>
      </c>
      <c r="G17" t="e">
        <f>2*G16</f>
        <v>#DIV/0!</v>
      </c>
      <c r="J17" t="e">
        <f>2*J16</f>
        <v>#DIV/0!</v>
      </c>
      <c r="K17" t="e">
        <f>2*K16</f>
        <v>#DIV/0!</v>
      </c>
      <c r="N17">
        <f>2*N16</f>
        <v>2.3169596883272057</v>
      </c>
      <c r="O17">
        <f>2*O16</f>
        <v>0.65656160919343043</v>
      </c>
      <c r="R17">
        <f>2*R16</f>
        <v>2.6368912979744397</v>
      </c>
      <c r="S17">
        <f>2*S16</f>
        <v>0.54925965363487683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0.9531556918409948</v>
      </c>
      <c r="AE17">
        <f>2*AE16</f>
        <v>0.41280661870232227</v>
      </c>
    </row>
    <row r="18" spans="1:42" x14ac:dyDescent="0.25">
      <c r="A18" t="s">
        <v>10</v>
      </c>
      <c r="B18">
        <f>B15+B17</f>
        <v>8.7722214959734028</v>
      </c>
      <c r="C18">
        <f>C15+C17</f>
        <v>2.8993034579860231</v>
      </c>
      <c r="F18" t="e">
        <f>F15+F17</f>
        <v>#DIV/0!</v>
      </c>
      <c r="G18" t="e">
        <f>G15+G17</f>
        <v>#DIV/0!</v>
      </c>
      <c r="J18" t="e">
        <f>J15+J17</f>
        <v>#DIV/0!</v>
      </c>
      <c r="K18" t="e">
        <f>K15+K17</f>
        <v>#DIV/0!</v>
      </c>
      <c r="N18">
        <f>N15+N17</f>
        <v>9.261019688327206</v>
      </c>
      <c r="O18">
        <f>O15+O17</f>
        <v>3.9585616091934299</v>
      </c>
      <c r="R18">
        <f>R15+R17</f>
        <v>8.2757312979744402</v>
      </c>
      <c r="S18">
        <f>S15+S17</f>
        <v>3.135339653634877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3.8916456918409952</v>
      </c>
      <c r="AE18">
        <f>AE15+AE17</f>
        <v>3.0853177298134336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5.7109749999999995</v>
      </c>
      <c r="K26">
        <f>AVERAGE(C3,G3,K3,O3,S3,W3,AA3,AE3)</f>
        <v>2.8386749999999998</v>
      </c>
      <c r="N26">
        <f>J27-J26</f>
        <v>-0.28762499999999935</v>
      </c>
      <c r="O26">
        <f>K27-K26</f>
        <v>-7.0308333333333195E-2</v>
      </c>
      <c r="P26" s="1">
        <v>0.1</v>
      </c>
      <c r="Q26">
        <f>N26/J26*100</f>
        <v>-5.036355438432131</v>
      </c>
      <c r="R26">
        <f>O26/K26*100</f>
        <v>-2.4768010897102766</v>
      </c>
      <c r="U26">
        <f>J26</f>
        <v>5.7109749999999995</v>
      </c>
      <c r="V26">
        <f>K26</f>
        <v>2.8386749999999998</v>
      </c>
      <c r="W26">
        <f>Q26</f>
        <v>-5.036355438432131</v>
      </c>
      <c r="X26">
        <f>Q27</f>
        <v>-8.0052005130472228</v>
      </c>
      <c r="Y26">
        <f>Q28</f>
        <v>-2.1721334798348715</v>
      </c>
      <c r="Z26">
        <f>Q29</f>
        <v>3.397405872027135</v>
      </c>
      <c r="AA26">
        <f>Q30</f>
        <v>7.8156531940693261</v>
      </c>
      <c r="AB26">
        <f>Q31</f>
        <v>-14.661244358450176</v>
      </c>
      <c r="AC26">
        <f>Q32</f>
        <v>4.7474380469184423</v>
      </c>
      <c r="AD26">
        <f>Q33</f>
        <v>-11.599595515651878</v>
      </c>
      <c r="AE26">
        <f>Q34</f>
        <v>1.1981316675348852</v>
      </c>
      <c r="AF26">
        <f>Q35</f>
        <v>-6.910816454283192</v>
      </c>
      <c r="AG26">
        <f>R26</f>
        <v>-2.4768010897102766</v>
      </c>
      <c r="AH26">
        <f>R27</f>
        <v>3.7165226734303913</v>
      </c>
      <c r="AI26">
        <f>R28</f>
        <v>1.4311254370436881</v>
      </c>
      <c r="AJ26">
        <f>R29</f>
        <v>3.7790518463719875</v>
      </c>
      <c r="AK26">
        <f>R30</f>
        <v>-2.1110201062115328</v>
      </c>
      <c r="AL26">
        <f>R31</f>
        <v>-1.7948514711969434</v>
      </c>
      <c r="AM26">
        <f>R32</f>
        <v>-2.0150246153575142</v>
      </c>
      <c r="AN26">
        <f>R33</f>
        <v>-8.8456762397949618</v>
      </c>
      <c r="AO26">
        <f>R34</f>
        <v>1.8468123332188571</v>
      </c>
      <c r="AP26">
        <f>R35</f>
        <v>-7.3018221529410603</v>
      </c>
    </row>
    <row r="27" spans="1:42" x14ac:dyDescent="0.25">
      <c r="I27" s="1">
        <v>0.1</v>
      </c>
      <c r="J27">
        <f>AVERAGE(B4,F4,J4,N4,R4,V4,Z4,AD4)</f>
        <v>5.4233500000000001</v>
      </c>
      <c r="K27">
        <f>AVERAGE(C4,G4,K4,O4,S4,W4,AA4,AE4)</f>
        <v>2.7683666666666666</v>
      </c>
      <c r="N27">
        <f>J28-J26</f>
        <v>-0.45717499999999855</v>
      </c>
      <c r="O27">
        <f>K28-K26</f>
        <v>0.10550000000000015</v>
      </c>
      <c r="P27" s="1">
        <v>0.2</v>
      </c>
      <c r="Q27">
        <f>N27/J26*100</f>
        <v>-8.0052005130472228</v>
      </c>
      <c r="R27">
        <f>O27/K26*100</f>
        <v>3.7165226734303913</v>
      </c>
    </row>
    <row r="28" spans="1:42" x14ac:dyDescent="0.25">
      <c r="I28" s="1">
        <v>0.2</v>
      </c>
      <c r="J28">
        <f>AVERAGE(B5,F5,J5,N5,R5,V5,Z5,AD5)</f>
        <v>5.2538000000000009</v>
      </c>
      <c r="K28">
        <f>AVERAGE(C5,G5,K5,O5,S5,W5,AA5,AE5)</f>
        <v>2.944175</v>
      </c>
      <c r="N28">
        <f>J29-J26</f>
        <v>-0.12404999999999955</v>
      </c>
      <c r="O28">
        <f>K29-K26</f>
        <v>4.0624999999999911E-2</v>
      </c>
      <c r="P28" s="1">
        <v>0.3</v>
      </c>
      <c r="Q28">
        <f>N28/J26*100</f>
        <v>-2.1721334798348715</v>
      </c>
      <c r="R28">
        <f>O28/K26*100</f>
        <v>1.4311254370436881</v>
      </c>
    </row>
    <row r="29" spans="1:42" x14ac:dyDescent="0.25">
      <c r="I29" s="1">
        <v>0.3</v>
      </c>
      <c r="J29">
        <f>AVERAGE(B6,F6,J6,N6,R6,V6,Z6,AD6)</f>
        <v>5.5869249999999999</v>
      </c>
      <c r="K29">
        <f>AVERAGE(C6,G6,K6,O6,S6,W6,AA6,AE6)</f>
        <v>2.8792999999999997</v>
      </c>
      <c r="N29">
        <f>J30-J26</f>
        <v>0.19402500000000167</v>
      </c>
      <c r="O29">
        <f>K30-K26</f>
        <v>0.10727500000000001</v>
      </c>
      <c r="P29" s="1">
        <v>0.4</v>
      </c>
      <c r="Q29">
        <f>N29/J26*100</f>
        <v>3.397405872027135</v>
      </c>
      <c r="R29">
        <f>O29/K26*100</f>
        <v>3.7790518463719875</v>
      </c>
    </row>
    <row r="30" spans="1:42" x14ac:dyDescent="0.25">
      <c r="I30" s="1">
        <v>0.4</v>
      </c>
      <c r="J30">
        <f>AVERAGE(B7,F7,J7,N7,R7,V7,Z7,AD7)</f>
        <v>5.9050000000000011</v>
      </c>
      <c r="K30">
        <f>AVERAGE(C7,G7,K7,O7,S7,W7,AA7,AE7)</f>
        <v>2.9459499999999998</v>
      </c>
      <c r="N30">
        <f>J31-J26</f>
        <v>0.44635000000000069</v>
      </c>
      <c r="O30">
        <f>K31-K26</f>
        <v>-5.9925000000000228E-2</v>
      </c>
      <c r="P30" s="1">
        <v>0.5</v>
      </c>
      <c r="Q30">
        <f>N30/J26*100</f>
        <v>7.8156531940693261</v>
      </c>
      <c r="R30">
        <f>O30/K26*100</f>
        <v>-2.1110201062115328</v>
      </c>
    </row>
    <row r="31" spans="1:42" x14ac:dyDescent="0.25">
      <c r="I31" s="1">
        <v>0.5</v>
      </c>
      <c r="J31">
        <f>AVERAGE(B8,F8,J8,N8,R8,V8,Z8,AD8)</f>
        <v>6.1573250000000002</v>
      </c>
      <c r="K31">
        <f>AVERAGE(C8,G8,K8,O8,S8,W8,AA8,AE8)</f>
        <v>2.7787499999999996</v>
      </c>
      <c r="N31">
        <f>J32-J26</f>
        <v>-0.83729999999999993</v>
      </c>
      <c r="O31">
        <f>K32-K26</f>
        <v>-5.0949999999999829E-2</v>
      </c>
      <c r="P31" s="1">
        <v>0.6</v>
      </c>
      <c r="Q31">
        <f>N31/J26*100</f>
        <v>-14.661244358450176</v>
      </c>
      <c r="R31">
        <f>O31/K26*100</f>
        <v>-1.7948514711969434</v>
      </c>
    </row>
    <row r="32" spans="1:42" x14ac:dyDescent="0.25">
      <c r="I32" s="1">
        <v>0.6</v>
      </c>
      <c r="J32">
        <f>AVERAGE(B9,F9,J9,N9,R9,V9,Z9,AD9)</f>
        <v>4.8736749999999995</v>
      </c>
      <c r="K32">
        <f>AVERAGE(C9,G9,K9,O9,S9,W9,AA9,AE9)</f>
        <v>2.787725</v>
      </c>
      <c r="N32">
        <f>J33-J26</f>
        <v>0.2711250000000005</v>
      </c>
      <c r="O32">
        <f>K33-K26</f>
        <v>-5.7199999999999918E-2</v>
      </c>
      <c r="P32" s="1">
        <v>0.7</v>
      </c>
      <c r="Q32">
        <f>N32/J26*100</f>
        <v>4.7474380469184423</v>
      </c>
      <c r="R32">
        <f>O32/K26*100</f>
        <v>-2.0150246153575142</v>
      </c>
    </row>
    <row r="33" spans="1:18" x14ac:dyDescent="0.25">
      <c r="I33" s="1">
        <v>0.7</v>
      </c>
      <c r="J33">
        <f>AVERAGE(B10,F10,J10,N10,R10,V10,Z10,AD10)</f>
        <v>5.9821</v>
      </c>
      <c r="K33">
        <f>AVERAGE(C10,G10,K10,O10,S10,W10,AA10,AE10)</f>
        <v>2.7814749999999999</v>
      </c>
      <c r="N33">
        <f>J34-J26</f>
        <v>-0.66244999999999976</v>
      </c>
      <c r="O33">
        <f>K34-K26</f>
        <v>-0.25109999999999966</v>
      </c>
      <c r="P33" s="1">
        <v>0.8</v>
      </c>
      <c r="Q33">
        <f>N33/J26*100</f>
        <v>-11.599595515651878</v>
      </c>
      <c r="R33">
        <f>O33/K26*100</f>
        <v>-8.8456762397949618</v>
      </c>
    </row>
    <row r="34" spans="1:18" x14ac:dyDescent="0.25">
      <c r="I34" s="1">
        <v>0.8</v>
      </c>
      <c r="J34">
        <f>AVERAGE(B11,F11,J11,N11,R11,V11,Z11,AD11)</f>
        <v>5.0485249999999997</v>
      </c>
      <c r="K34">
        <f>AVERAGE(C11,G11,K11,O11,S11,W11,AA11,AE11)</f>
        <v>2.5875750000000002</v>
      </c>
      <c r="N34">
        <f>J35-J26</f>
        <v>6.8425000000000402E-2</v>
      </c>
      <c r="O34">
        <f>K35-K26</f>
        <v>5.2425000000000388E-2</v>
      </c>
      <c r="P34" s="1">
        <v>0.9</v>
      </c>
      <c r="Q34">
        <f>N34/J26*100</f>
        <v>1.1981316675348852</v>
      </c>
      <c r="R34">
        <f>O34/K26*100</f>
        <v>1.8468123332188571</v>
      </c>
    </row>
    <row r="35" spans="1:18" x14ac:dyDescent="0.25">
      <c r="I35" s="1">
        <v>0.9</v>
      </c>
      <c r="J35">
        <f>AVERAGE(B12,F12,J12,N12,R12,V12,Z12,AD12)</f>
        <v>5.7793999999999999</v>
      </c>
      <c r="K35">
        <f>AVERAGE(C12,G12,K12,O12,S12,W12,AA12,AE12)</f>
        <v>2.8911000000000002</v>
      </c>
      <c r="N35">
        <f>J36-J26</f>
        <v>-0.39467499999999944</v>
      </c>
      <c r="O35">
        <f>K36-K26</f>
        <v>-0.20727499999999965</v>
      </c>
      <c r="P35" s="1">
        <v>1</v>
      </c>
      <c r="Q35">
        <f>N35/J26*100</f>
        <v>-6.910816454283192</v>
      </c>
      <c r="R35">
        <f>O35/K26*100</f>
        <v>-7.3018221529410603</v>
      </c>
    </row>
    <row r="36" spans="1:18" x14ac:dyDescent="0.25">
      <c r="I36" s="1">
        <v>1</v>
      </c>
      <c r="J36">
        <f>AVERAGE(B13,F13,J13,N13,R13,V13,Z13,AD13)</f>
        <v>5.3163</v>
      </c>
      <c r="K36">
        <f>AVERAGE(C13,G13,K13,O13,S13,W13,AA13,AE13)</f>
        <v>2.6314000000000002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8.4489000000000001</v>
      </c>
      <c r="C41">
        <f>C3</f>
        <v>2.5343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6.2782999999999998</v>
      </c>
      <c r="C44">
        <f>O3</f>
        <v>3.4180999999999999</v>
      </c>
    </row>
    <row r="45" spans="1:18" x14ac:dyDescent="0.25">
      <c r="A45" s="1">
        <v>5</v>
      </c>
      <c r="B45">
        <f>R3</f>
        <v>4.8129</v>
      </c>
      <c r="C45">
        <f>S3</f>
        <v>2.6318000000000001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3.3037999999999998</v>
      </c>
      <c r="C48">
        <f>AE3</f>
        <v>2.7705000000000002</v>
      </c>
    </row>
    <row r="50" spans="1:3" x14ac:dyDescent="0.25">
      <c r="A50" t="s">
        <v>19</v>
      </c>
      <c r="B50">
        <f>AVERAGE(B41:B48)</f>
        <v>2.8554874999999997</v>
      </c>
      <c r="C50">
        <f>AVERAGE(C41:C48)</f>
        <v>1.4193374999999999</v>
      </c>
    </row>
    <row r="51" spans="1:3" x14ac:dyDescent="0.25">
      <c r="A51" t="s">
        <v>8</v>
      </c>
      <c r="B51">
        <f>STDEV(B41:B48)</f>
        <v>3.3732051745812068</v>
      </c>
      <c r="C51">
        <f>STDEV(C41:C48)</f>
        <v>1.5395720221054943</v>
      </c>
    </row>
    <row r="52" spans="1:3" x14ac:dyDescent="0.25">
      <c r="A52" t="s">
        <v>20</v>
      </c>
      <c r="B52">
        <f>1.5*B51</f>
        <v>5.0598077618718102</v>
      </c>
      <c r="C52">
        <f>1.5*C51</f>
        <v>2.3093580331582415</v>
      </c>
    </row>
    <row r="53" spans="1:3" x14ac:dyDescent="0.25">
      <c r="A53" t="s">
        <v>9</v>
      </c>
      <c r="B53">
        <f>2*B51</f>
        <v>6.7464103491624137</v>
      </c>
      <c r="C53">
        <f>2*C51</f>
        <v>3.0791440442109885</v>
      </c>
    </row>
    <row r="54" spans="1:3" x14ac:dyDescent="0.25">
      <c r="A54" t="s">
        <v>21</v>
      </c>
      <c r="B54">
        <f>B50+B52</f>
        <v>7.91529526187181</v>
      </c>
      <c r="C54">
        <f>C50+C52</f>
        <v>3.7286955331582412</v>
      </c>
    </row>
    <row r="55" spans="1:3" x14ac:dyDescent="0.25">
      <c r="A55" t="s">
        <v>10</v>
      </c>
      <c r="B55">
        <f>B50+B53</f>
        <v>9.6018978491624125</v>
      </c>
      <c r="C55">
        <f>C50+C53</f>
        <v>4.4984815442109882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2015-05-26T00:26:58Z</dcterms:created>
  <dcterms:modified xsi:type="dcterms:W3CDTF">2015-07-27T23:44:41Z</dcterms:modified>
</cp:coreProperties>
</file>