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/>
  <c r="J26" i="1"/>
  <c r="U26" i="1"/>
  <c r="J36" i="1"/>
  <c r="J35" i="1"/>
  <c r="J34" i="1"/>
  <c r="J33" i="1"/>
  <c r="J32" i="1"/>
  <c r="J31" i="1"/>
  <c r="J30" i="1"/>
  <c r="J29" i="1"/>
  <c r="N28" i="1"/>
  <c r="Q28" i="1"/>
  <c r="Y26" i="1"/>
  <c r="J28" i="1"/>
  <c r="J27" i="1"/>
  <c r="AD15" i="1"/>
  <c r="AD16" i="1"/>
  <c r="AD17" i="1"/>
  <c r="AD18" i="1"/>
  <c r="AE16" i="1"/>
  <c r="AE17" i="1"/>
  <c r="AE15" i="1"/>
  <c r="AE18" i="1"/>
  <c r="AA16" i="1"/>
  <c r="AA17" i="1"/>
  <c r="AA15" i="1"/>
  <c r="AA18" i="1"/>
  <c r="Z16" i="1"/>
  <c r="Z17" i="1"/>
  <c r="Z15" i="1"/>
  <c r="W16" i="1"/>
  <c r="W17" i="1"/>
  <c r="V16" i="1"/>
  <c r="V17" i="1"/>
  <c r="V18" i="1"/>
  <c r="W15" i="1"/>
  <c r="V15" i="1"/>
  <c r="S16" i="1"/>
  <c r="S17" i="1"/>
  <c r="S18" i="1"/>
  <c r="R16" i="1"/>
  <c r="R17" i="1"/>
  <c r="R18" i="1"/>
  <c r="S15" i="1"/>
  <c r="R15" i="1"/>
  <c r="O17" i="1"/>
  <c r="O18" i="1"/>
  <c r="N17" i="1"/>
  <c r="N18" i="1"/>
  <c r="O16" i="1"/>
  <c r="N16" i="1"/>
  <c r="O15" i="1"/>
  <c r="N15" i="1"/>
  <c r="J17" i="1"/>
  <c r="K16" i="1"/>
  <c r="K17" i="1"/>
  <c r="K18" i="1"/>
  <c r="J16" i="1"/>
  <c r="K15" i="1"/>
  <c r="J15" i="1"/>
  <c r="J18" i="1"/>
  <c r="F17" i="1"/>
  <c r="G16" i="1"/>
  <c r="G17" i="1"/>
  <c r="G18" i="1"/>
  <c r="F16" i="1"/>
  <c r="G15" i="1"/>
  <c r="F15" i="1"/>
  <c r="F18" i="1"/>
  <c r="C16" i="1"/>
  <c r="C17" i="1"/>
  <c r="B16" i="1"/>
  <c r="B17" i="1"/>
  <c r="C15" i="1"/>
  <c r="C18" i="1"/>
  <c r="B15" i="1"/>
  <c r="B18" i="1"/>
  <c r="W18" i="1"/>
  <c r="Z18" i="1"/>
  <c r="N31" i="1"/>
  <c r="Q31" i="1"/>
  <c r="AB26" i="1"/>
  <c r="N26" i="1"/>
  <c r="Q26" i="1"/>
  <c r="W26" i="1"/>
  <c r="N34" i="1"/>
  <c r="Q34" i="1"/>
  <c r="AE26" i="1"/>
  <c r="O30" i="1"/>
  <c r="R30" i="1"/>
  <c r="AK26" i="1"/>
  <c r="B50" i="1"/>
  <c r="N27" i="1"/>
  <c r="Q27" i="1"/>
  <c r="X26" i="1"/>
  <c r="N35" i="1"/>
  <c r="Q35" i="1"/>
  <c r="AF26" i="1"/>
  <c r="N29" i="1"/>
  <c r="Q29" i="1"/>
  <c r="Z26" i="1"/>
  <c r="B51" i="1"/>
  <c r="B52" i="1"/>
  <c r="B54" i="1"/>
  <c r="C51" i="1"/>
  <c r="C52" i="1"/>
  <c r="N32" i="1"/>
  <c r="Q32" i="1"/>
  <c r="AC26" i="1"/>
  <c r="O28" i="1"/>
  <c r="R28" i="1"/>
  <c r="AI26" i="1"/>
  <c r="N33" i="1"/>
  <c r="Q33" i="1"/>
  <c r="AD26" i="1"/>
  <c r="O33" i="1"/>
  <c r="R33" i="1"/>
  <c r="AN26" i="1"/>
  <c r="N30" i="1"/>
  <c r="Q30" i="1"/>
  <c r="AA26" i="1"/>
  <c r="O26" i="1"/>
  <c r="R26" i="1"/>
  <c r="AG26" i="1"/>
  <c r="O34" i="1"/>
  <c r="R34" i="1"/>
  <c r="AO26" i="1"/>
  <c r="O27" i="1"/>
  <c r="R27" i="1"/>
  <c r="AH26" i="1"/>
  <c r="O35" i="1"/>
  <c r="R35" i="1"/>
  <c r="AP26" i="1"/>
  <c r="O31" i="1"/>
  <c r="R31" i="1"/>
  <c r="AL26" i="1"/>
  <c r="B53" i="1"/>
  <c r="O29" i="1"/>
  <c r="R29" i="1"/>
  <c r="AJ26" i="1"/>
  <c r="C50" i="1"/>
  <c r="O32" i="1"/>
  <c r="R32" i="1"/>
  <c r="AM26" i="1"/>
  <c r="C53" i="1"/>
  <c r="B55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<sst xmlns="http://schemas.openxmlformats.org/spreadsheetml/2006/main" count="48" uniqueCount="22">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</sst>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AA13" sqref="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7.2347000000000001</v>
      </c>
      <c r="C3">
        <v>12.983499999999999</v>
      </c>
      <c r="E3" s="1">
        <v>323</v>
      </c>
      <c r="I3" s="1">
        <v>323</v>
      </c>
      <c r="M3" s="1">
        <v>323</v>
      </c>
      <c r="Q3" s="1">
        <v>323</v>
      </c>
      <c r="U3" s="1">
        <v>323</v>
      </c>
      <c r="V3">
        <v>3.8290999999999999</v>
      </c>
      <c r="W3">
        <v>3.2429000000000001</v>
      </c>
      <c r="Y3" s="1">
        <v>323</v>
      </c>
      <c r="Z3">
        <v>7.2294</v>
      </c>
      <c r="AA3">
        <v>4.1902999999999997</v>
      </c>
      <c r="AC3" s="1">
        <v>323</v>
      </c>
      <c r="AD3">
        <v>13.421799999999999</v>
      </c>
      <c r="AE3">
        <v>5.7157999999999998</v>
      </c>
    </row>
    <row r="4" spans="1:31" x14ac:dyDescent="0.25">
      <c r="A4" s="1">
        <v>0.1</v>
      </c>
      <c r="B4">
        <v>6.1378000000000004</v>
      </c>
      <c r="C4">
        <v>9.9228000000000005</v>
      </c>
      <c r="E4" s="1">
        <v>0.1</v>
      </c>
      <c r="I4" s="1">
        <v>0.1</v>
      </c>
      <c r="M4" s="1">
        <v>0.1</v>
      </c>
      <c r="Q4" s="1">
        <v>0.1</v>
      </c>
      <c r="U4" s="1">
        <v>0.1</v>
      </c>
      <c r="V4">
        <v>3.3969</v>
      </c>
      <c r="W4">
        <v>3.6520999999999999</v>
      </c>
      <c r="Y4" s="1">
        <v>0.1</v>
      </c>
      <c r="Z4">
        <v>9.9080999999999992</v>
      </c>
      <c r="AA4">
        <v>7.5369000000000002</v>
      </c>
      <c r="AC4" s="1">
        <v>0.1</v>
      </c>
      <c r="AD4">
        <v>13.1241</v>
      </c>
    </row>
    <row r="5" spans="1:31" x14ac:dyDescent="0.25">
      <c r="A5" s="1">
        <v>0.2</v>
      </c>
      <c r="B5">
        <v>5.3400999999999996</v>
      </c>
      <c r="C5">
        <v>8.9313000000000002</v>
      </c>
      <c r="E5" s="1">
        <v>0.2</v>
      </c>
      <c r="I5" s="1">
        <v>0.2</v>
      </c>
      <c r="M5" s="1">
        <v>0.2</v>
      </c>
      <c r="Q5" s="1">
        <v>0.2</v>
      </c>
      <c r="U5" s="1">
        <v>0.2</v>
      </c>
      <c r="V5">
        <v>3.3872</v>
      </c>
      <c r="W5">
        <v>2.8986999999999998</v>
      </c>
      <c r="Y5" s="1">
        <v>0.2</v>
      </c>
      <c r="Z5">
        <v>9.9445999999999994</v>
      </c>
      <c r="AA5">
        <v>6.1898</v>
      </c>
      <c r="AC5" s="1">
        <v>0.2</v>
      </c>
      <c r="AD5">
        <v>13.8607</v>
      </c>
      <c r="AE5">
        <v>3.8418000000000001</v>
      </c>
    </row>
    <row r="6" spans="1:31" x14ac:dyDescent="0.25">
      <c r="A6" s="1">
        <v>0.3</v>
      </c>
      <c r="B6">
        <v>5.1501999999999999</v>
      </c>
      <c r="C6">
        <v>8.4528999999999996</v>
      </c>
      <c r="E6" s="1">
        <v>0.3</v>
      </c>
      <c r="I6" s="1">
        <v>0.3</v>
      </c>
      <c r="M6" s="1">
        <v>0.3</v>
      </c>
      <c r="Q6" s="1">
        <v>0.3</v>
      </c>
      <c r="U6" s="1">
        <v>0.3</v>
      </c>
      <c r="V6">
        <v>5.0096999999999996</v>
      </c>
      <c r="W6">
        <v>4.5308000000000002</v>
      </c>
      <c r="Y6" s="1">
        <v>0.3</v>
      </c>
      <c r="Z6">
        <v>9.4883000000000006</v>
      </c>
      <c r="AA6">
        <v>5.1075999999999997</v>
      </c>
      <c r="AC6" s="1">
        <v>0.3</v>
      </c>
      <c r="AD6">
        <v>13.482900000000001</v>
      </c>
      <c r="AE6">
        <v>4.0378999999999996</v>
      </c>
    </row>
    <row r="7" spans="1:31" x14ac:dyDescent="0.25">
      <c r="A7" s="1">
        <v>0.4</v>
      </c>
      <c r="B7">
        <v>6.6189999999999998</v>
      </c>
      <c r="C7">
        <v>7.7995000000000001</v>
      </c>
      <c r="E7" s="1">
        <v>0.4</v>
      </c>
      <c r="I7" s="1">
        <v>0.4</v>
      </c>
      <c r="M7" s="1">
        <v>0.4</v>
      </c>
      <c r="Q7" s="1">
        <v>0.4</v>
      </c>
      <c r="U7" s="1">
        <v>0.4</v>
      </c>
      <c r="V7">
        <v>4.8442999999999996</v>
      </c>
      <c r="W7">
        <v>3.7393999999999998</v>
      </c>
      <c r="Y7" s="1">
        <v>0.4</v>
      </c>
      <c r="Z7">
        <v>7.6120000000000001</v>
      </c>
      <c r="AA7">
        <v>4.4832999999999998</v>
      </c>
      <c r="AC7" s="1">
        <v>0.4</v>
      </c>
      <c r="AD7">
        <v>15.276</v>
      </c>
      <c r="AE7">
        <v>3.7818999999999998</v>
      </c>
    </row>
    <row r="8" spans="1:31" x14ac:dyDescent="0.25">
      <c r="A8" s="1">
        <v>0.5</v>
      </c>
      <c r="B8">
        <v>4.9606000000000003</v>
      </c>
      <c r="C8">
        <v>7.9081999999999999</v>
      </c>
      <c r="E8" s="1">
        <v>0.5</v>
      </c>
      <c r="I8" s="1">
        <v>0.5</v>
      </c>
      <c r="M8" s="1">
        <v>0.5</v>
      </c>
      <c r="Q8" s="1">
        <v>0.5</v>
      </c>
      <c r="U8" s="1">
        <v>0.5</v>
      </c>
      <c r="V8">
        <v>3.3134000000000001</v>
      </c>
      <c r="W8">
        <v>3.9062999999999999</v>
      </c>
      <c r="Y8" s="1">
        <v>0.5</v>
      </c>
      <c r="Z8">
        <v>13.083299999999999</v>
      </c>
      <c r="AA8">
        <v>3.7526000000000002</v>
      </c>
      <c r="AC8" s="1">
        <v>0.5</v>
      </c>
      <c r="AD8">
        <v>15.718</v>
      </c>
      <c r="AE8">
        <v>3.2315999999999998</v>
      </c>
    </row>
    <row r="9" spans="1:31" x14ac:dyDescent="0.25">
      <c r="A9" s="1">
        <v>0.6</v>
      </c>
      <c r="B9">
        <v>6.7434000000000003</v>
      </c>
      <c r="C9">
        <v>6.9352999999999998</v>
      </c>
      <c r="E9" s="1">
        <v>0.6</v>
      </c>
      <c r="I9" s="1">
        <v>0.6</v>
      </c>
      <c r="M9" s="1">
        <v>0.6</v>
      </c>
      <c r="Q9" s="1">
        <v>0.6</v>
      </c>
      <c r="U9" s="1">
        <v>0.6</v>
      </c>
      <c r="V9">
        <v>3.4826999999999999</v>
      </c>
      <c r="W9">
        <v>3.9377</v>
      </c>
      <c r="Y9" s="1">
        <v>0.6</v>
      </c>
      <c r="Z9">
        <v>18.744299999999999</v>
      </c>
      <c r="AA9">
        <v>7.2851999999999997</v>
      </c>
      <c r="AC9" s="1">
        <v>0.6</v>
      </c>
      <c r="AD9">
        <v>19.144500000000001</v>
      </c>
      <c r="AE9">
        <v>3.4581</v>
      </c>
    </row>
    <row r="10" spans="1:31" x14ac:dyDescent="0.25">
      <c r="A10" s="1">
        <v>0.7</v>
      </c>
      <c r="B10">
        <v>6.8478000000000003</v>
      </c>
      <c r="C10">
        <v>5.907</v>
      </c>
      <c r="E10" s="1">
        <v>0.7</v>
      </c>
      <c r="I10" s="1">
        <v>0.7</v>
      </c>
      <c r="M10" s="1">
        <v>0.7</v>
      </c>
      <c r="Q10" s="1">
        <v>0.7</v>
      </c>
      <c r="U10" s="1">
        <v>0.7</v>
      </c>
      <c r="V10">
        <v>3.7286000000000001</v>
      </c>
      <c r="W10">
        <v>4.8291000000000004</v>
      </c>
      <c r="Y10" s="1">
        <v>0.7</v>
      </c>
      <c r="AA10">
        <v>13.563700000000001</v>
      </c>
      <c r="AC10" s="1">
        <v>0.7</v>
      </c>
      <c r="AD10">
        <v>14.4093</v>
      </c>
      <c r="AE10">
        <v>2.7115</v>
      </c>
    </row>
    <row r="11" spans="1:31" x14ac:dyDescent="0.25">
      <c r="A11" s="1">
        <v>0.8</v>
      </c>
      <c r="B11">
        <v>6.0205000000000002</v>
      </c>
      <c r="C11">
        <v>6.5019999999999998</v>
      </c>
      <c r="E11" s="1">
        <v>0.8</v>
      </c>
      <c r="I11" s="1">
        <v>0.8</v>
      </c>
      <c r="M11" s="1">
        <v>0.8</v>
      </c>
      <c r="Q11" s="1">
        <v>0.8</v>
      </c>
      <c r="U11" s="1">
        <v>0.8</v>
      </c>
      <c r="V11">
        <v>9.9374000000000002</v>
      </c>
      <c r="W11">
        <v>5.8989000000000003</v>
      </c>
      <c r="Y11" s="1">
        <v>0.8</v>
      </c>
      <c r="AA11">
        <v>25.686</v>
      </c>
      <c r="AC11" s="1">
        <v>0.8</v>
      </c>
      <c r="AD11">
        <v>23.101299999999998</v>
      </c>
      <c r="AE11">
        <v>2.9548999999999999</v>
      </c>
    </row>
    <row r="12" spans="1:31" x14ac:dyDescent="0.25">
      <c r="A12" s="1">
        <v>0.9</v>
      </c>
      <c r="B12">
        <v>5.9992999999999999</v>
      </c>
      <c r="C12">
        <v>16.791699999999999</v>
      </c>
      <c r="E12" s="1">
        <v>0.9</v>
      </c>
      <c r="I12" s="1">
        <v>0.9</v>
      </c>
      <c r="M12" s="1">
        <v>0.9</v>
      </c>
      <c r="Q12" s="1">
        <v>0.9</v>
      </c>
      <c r="U12" s="1">
        <v>0.9</v>
      </c>
      <c r="W12">
        <v>22.603999999999999</v>
      </c>
      <c r="Y12" s="1">
        <v>0.9</v>
      </c>
      <c r="AC12" s="1">
        <v>0.9</v>
      </c>
      <c r="AD12">
        <v>24.8216</v>
      </c>
      <c r="AE12">
        <v>2.6459999999999999</v>
      </c>
    </row>
    <row r="13" spans="1:31" x14ac:dyDescent="0.25">
      <c r="A13" s="1">
        <v>1</v>
      </c>
      <c r="E13" s="1">
        <v>1</v>
      </c>
      <c r="I13" s="1">
        <v>1</v>
      </c>
      <c r="M13" s="1">
        <v>1</v>
      </c>
      <c r="Q13" s="1">
        <v>1</v>
      </c>
      <c r="U13" s="1">
        <v>1</v>
      </c>
      <c r="V13">
        <v>12.117599999999999</v>
      </c>
      <c r="Y13" s="1">
        <v>1</v>
      </c>
      <c r="AC13" s="1">
        <v>1</v>
      </c>
      <c r="AD13">
        <v>25.345400000000001</v>
      </c>
      <c r="AE13">
        <v>3.3041</v>
      </c>
    </row>
    <row r="15" spans="1:31" x14ac:dyDescent="0.25">
      <c r="A15" t="s">
        <v>7</v>
      </c>
      <c r="B15">
        <f>AVERAGE(B4:B13)</f>
        <v>5.979855555555555</v>
      </c>
      <c r="C15">
        <f>AVERAGE(C4:C13)</f>
        <v>8.7945222222222217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>
        <f>AVERAGE(V4:V13)</f>
        <v>5.4686444444444442</v>
      </c>
      <c r="W15">
        <f>AVERAGE(W4:W13)</f>
        <v>6.2218888888888886</v>
      </c>
      <c r="Z15">
        <f>AVERAGE(Z4:Z13)</f>
        <v>11.463433333333334</v>
      </c>
      <c r="AA15">
        <f>AVERAGE(AA4:AA13)</f>
        <v>9.2006374999999991</v>
      </c>
      <c r="AD15">
        <f>AVERAGE(AD4:AD13)</f>
        <v>17.828380000000003</v>
      </c>
      <c r="AE15">
        <f>AVERAGE(AE4:AE13)</f>
        <v>3.3297555555555558</v>
      </c>
    </row>
    <row r="16" spans="1:31" x14ac:dyDescent="0.25">
      <c r="A16" t="s">
        <v>8</v>
      </c>
      <c r="B16">
        <f>STDEV(B4:B13)</f>
        <v>0.69895522050971881</v>
      </c>
      <c r="C16">
        <f>STDEV(C4:C13)</f>
        <v>3.2440149382276955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>
        <f>STDEV(V4:V13)</f>
        <v>3.2599878608328874</v>
      </c>
      <c r="W16">
        <f>STDEV(W4:W13)</f>
        <v>6.20148318941615</v>
      </c>
      <c r="Z16">
        <f>STDEV(Z4:Z13)</f>
        <v>3.9773255917345538</v>
      </c>
      <c r="AA16">
        <f>STDEV(AA4:AA13)</f>
        <v>7.3191812436203758</v>
      </c>
      <c r="AD16">
        <f>STDEV(AD4:AD13)</f>
        <v>4.8803569953209127</v>
      </c>
      <c r="AE16">
        <f>STDEV(AE4:AE13)</f>
        <v>0.49813853020798871</v>
      </c>
    </row>
    <row r="17" spans="1:42" x14ac:dyDescent="0.25">
      <c r="A17" t="s">
        <v>9</v>
      </c>
      <c r="B17">
        <f>2*B16</f>
        <v>1.3979104410194376</v>
      </c>
      <c r="C17">
        <f>2*C16</f>
        <v>6.488029876455391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>
        <f>2*V16</f>
        <v>6.5199757216657748</v>
      </c>
      <c r="W17">
        <f>2*W16</f>
        <v>12.4029663788323</v>
      </c>
      <c r="Z17">
        <f>2*Z16</f>
        <v>7.9546511834691076</v>
      </c>
      <c r="AA17">
        <f>2*AA16</f>
        <v>14.638362487240752</v>
      </c>
      <c r="AD17">
        <f>2*AD16</f>
        <v>9.7607139906418254</v>
      </c>
      <c r="AE17">
        <f>2*AE16</f>
        <v>0.99627706041597741</v>
      </c>
    </row>
    <row r="18" spans="1:42" x14ac:dyDescent="0.25">
      <c r="A18" t="s">
        <v>10</v>
      </c>
      <c r="B18">
        <f>B15+B17</f>
        <v>7.3777659965749924</v>
      </c>
      <c r="C18">
        <f>C15+C17</f>
        <v>15.282552098677613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>
        <f>V15+V17</f>
        <v>11.98862016611022</v>
      </c>
      <c r="W18">
        <f>W15+W17</f>
        <v>18.624855267721188</v>
      </c>
      <c r="Z18">
        <f>Z15+Z17</f>
        <v>19.418084516802441</v>
      </c>
      <c r="AA18">
        <f>AA15+AA17</f>
        <v>23.838999987240751</v>
      </c>
      <c r="AD18">
        <f>AD15+AD17</f>
        <v>27.589093990641828</v>
      </c>
      <c r="AE18">
        <f>AE15+AE17</f>
        <v>4.326032615971533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7.9287499999999991</v>
      </c>
      <c r="K26">
        <f t="shared" ref="K26:K36" si="1">AVERAGE(C3,G3,K3,O3,S3,W3,AA3,AE3)</f>
        <v>6.5331250000000001</v>
      </c>
      <c r="N26">
        <f>J27-J26</f>
        <v>0.21297500000000014</v>
      </c>
      <c r="O26">
        <f>K27-K26</f>
        <v>0.50414166666666649</v>
      </c>
      <c r="P26" s="1">
        <v>0.1</v>
      </c>
      <c r="Q26">
        <f>N26/J26*100</f>
        <v>2.6861106731830384</v>
      </c>
      <c r="R26">
        <f>O26/K26*100</f>
        <v>7.7167001498772256</v>
      </c>
      <c r="U26">
        <f>J26</f>
        <v>7.9287499999999991</v>
      </c>
      <c r="V26">
        <f>K26</f>
        <v>6.5331250000000001</v>
      </c>
      <c r="W26">
        <f>Q26</f>
        <v>2.6861106731830384</v>
      </c>
      <c r="X26">
        <f>Q27</f>
        <v>2.5779599558568687</v>
      </c>
      <c r="Y26">
        <f>Q28</f>
        <v>4.4650796153240027</v>
      </c>
      <c r="Z26">
        <f>Q29</f>
        <v>8.3124704398549554</v>
      </c>
      <c r="AA26">
        <f>Q30</f>
        <v>16.901466183194081</v>
      </c>
      <c r="AB26">
        <f>Q31</f>
        <v>51.710231751537137</v>
      </c>
      <c r="AC26">
        <f>Q32</f>
        <v>5.0426191602291421</v>
      </c>
      <c r="AD26">
        <f>Q33</f>
        <v>64.209154448473399</v>
      </c>
      <c r="AE26">
        <f>Q34</f>
        <v>94.361658521204504</v>
      </c>
      <c r="AF26">
        <f>Q35</f>
        <v>136.24783225603031</v>
      </c>
      <c r="AG26">
        <f>R26</f>
        <v>7.7167001498772256</v>
      </c>
      <c r="AH26">
        <f>R27</f>
        <v>-16.343250741413954</v>
      </c>
      <c r="AI26">
        <f>R28</f>
        <v>-15.319238496125525</v>
      </c>
      <c r="AJ26">
        <f>R29</f>
        <v>-24.216588539175362</v>
      </c>
      <c r="AK26">
        <f>R30</f>
        <v>-28.063905099014637</v>
      </c>
      <c r="AL26">
        <f>R31</f>
        <v>-17.281928632928338</v>
      </c>
      <c r="AM26">
        <f>R32</f>
        <v>3.3628623361714411</v>
      </c>
      <c r="AN26">
        <f>R33</f>
        <v>57.052712140055498</v>
      </c>
      <c r="AO26">
        <f>R34</f>
        <v>114.50530948053191</v>
      </c>
      <c r="AP26">
        <f>R35</f>
        <v>-49.425428106763611</v>
      </c>
    </row>
    <row r="27" spans="1:42" x14ac:dyDescent="0.25">
      <c r="I27" s="1">
        <v>0.1</v>
      </c>
      <c r="J27">
        <f t="shared" si="0"/>
        <v>8.1417249999999992</v>
      </c>
      <c r="K27">
        <f t="shared" si="1"/>
        <v>7.0372666666666666</v>
      </c>
      <c r="N27">
        <f>J28-J26</f>
        <v>0.20440000000000147</v>
      </c>
      <c r="O27">
        <f>K28-K26</f>
        <v>-1.0677250000000003</v>
      </c>
      <c r="P27" s="1">
        <v>0.2</v>
      </c>
      <c r="Q27">
        <f>N27/J26*100</f>
        <v>2.5779599558568687</v>
      </c>
      <c r="R27">
        <f>O27/K26*100</f>
        <v>-16.343250741413954</v>
      </c>
    </row>
    <row r="28" spans="1:42" x14ac:dyDescent="0.25">
      <c r="I28" s="1">
        <v>0.2</v>
      </c>
      <c r="J28">
        <f t="shared" si="0"/>
        <v>8.1331500000000005</v>
      </c>
      <c r="K28">
        <f t="shared" si="1"/>
        <v>5.4653999999999998</v>
      </c>
      <c r="N28">
        <f>J29-J26</f>
        <v>0.35402500000000181</v>
      </c>
      <c r="O28">
        <f>K29-K26</f>
        <v>-1.0008250000000007</v>
      </c>
      <c r="P28" s="1">
        <v>0.3</v>
      </c>
      <c r="Q28">
        <f>N28/J26*100</f>
        <v>4.4650796153240027</v>
      </c>
      <c r="R28">
        <f>O28/K26*100</f>
        <v>-15.319238496125525</v>
      </c>
    </row>
    <row r="29" spans="1:42" x14ac:dyDescent="0.25">
      <c r="I29" s="1">
        <v>0.3</v>
      </c>
      <c r="J29">
        <f t="shared" si="0"/>
        <v>8.2827750000000009</v>
      </c>
      <c r="K29">
        <f t="shared" si="1"/>
        <v>5.5322999999999993</v>
      </c>
      <c r="N29">
        <f>J30-J26</f>
        <v>0.65907499999999963</v>
      </c>
      <c r="O29">
        <f>K30-K26</f>
        <v>-1.5821000000000005</v>
      </c>
      <c r="P29" s="1">
        <v>0.4</v>
      </c>
      <c r="Q29">
        <f>N29/J26*100</f>
        <v>8.3124704398549554</v>
      </c>
      <c r="R29">
        <f>O29/K26*100</f>
        <v>-24.216588539175362</v>
      </c>
    </row>
    <row r="30" spans="1:42" x14ac:dyDescent="0.25">
      <c r="I30" s="1">
        <v>0.4</v>
      </c>
      <c r="J30">
        <f t="shared" si="0"/>
        <v>8.5878249999999987</v>
      </c>
      <c r="K30">
        <f t="shared" si="1"/>
        <v>4.9510249999999996</v>
      </c>
      <c r="N30">
        <f>J31-J26</f>
        <v>1.3400750000000006</v>
      </c>
      <c r="O30">
        <f>K31-K26</f>
        <v>-1.83345</v>
      </c>
      <c r="P30" s="1">
        <v>0.5</v>
      </c>
      <c r="Q30">
        <f>N30/J26*100</f>
        <v>16.901466183194081</v>
      </c>
      <c r="R30">
        <f>O30/K26*100</f>
        <v>-28.063905099014637</v>
      </c>
    </row>
    <row r="31" spans="1:42" x14ac:dyDescent="0.25">
      <c r="I31" s="1">
        <v>0.5</v>
      </c>
      <c r="J31">
        <f t="shared" si="0"/>
        <v>9.2688249999999996</v>
      </c>
      <c r="K31">
        <f t="shared" si="1"/>
        <v>4.699675</v>
      </c>
      <c r="N31">
        <f>J32-J26</f>
        <v>4.0999750000000006</v>
      </c>
      <c r="O31">
        <f>K32-K26</f>
        <v>-1.1290499999999994</v>
      </c>
      <c r="P31" s="1">
        <v>0.6</v>
      </c>
      <c r="Q31">
        <f>N31/J26*100</f>
        <v>51.710231751537137</v>
      </c>
      <c r="R31">
        <f>O31/K26*100</f>
        <v>-17.281928632928338</v>
      </c>
    </row>
    <row r="32" spans="1:42" x14ac:dyDescent="0.25">
      <c r="I32" s="1">
        <v>0.6</v>
      </c>
      <c r="J32">
        <f t="shared" si="0"/>
        <v>12.028725</v>
      </c>
      <c r="K32">
        <f t="shared" si="1"/>
        <v>5.4040750000000006</v>
      </c>
      <c r="N32">
        <f>J33-J26</f>
        <v>0.39981666666666804</v>
      </c>
      <c r="O32">
        <f>K33-K26</f>
        <v>0.21970000000000045</v>
      </c>
      <c r="P32" s="1">
        <v>0.7</v>
      </c>
      <c r="Q32">
        <f>N32/J26*100</f>
        <v>5.0426191602291421</v>
      </c>
      <c r="R32">
        <f>O32/K26*100</f>
        <v>3.3628623361714411</v>
      </c>
    </row>
    <row r="33" spans="1:18" x14ac:dyDescent="0.25">
      <c r="I33" s="1">
        <v>0.7</v>
      </c>
      <c r="J33">
        <f t="shared" si="0"/>
        <v>8.3285666666666671</v>
      </c>
      <c r="K33">
        <f t="shared" si="1"/>
        <v>6.7528250000000005</v>
      </c>
      <c r="N33">
        <f>J34-J26</f>
        <v>5.0909833333333339</v>
      </c>
      <c r="O33">
        <f>K34-K26</f>
        <v>3.7273250000000004</v>
      </c>
      <c r="P33" s="1">
        <v>0.8</v>
      </c>
      <c r="Q33">
        <f>N33/J26*100</f>
        <v>64.209154448473399</v>
      </c>
      <c r="R33">
        <f>O33/K26*100</f>
        <v>57.052712140055498</v>
      </c>
    </row>
    <row r="34" spans="1:18" x14ac:dyDescent="0.25">
      <c r="I34" s="1">
        <v>0.8</v>
      </c>
      <c r="J34">
        <f t="shared" si="0"/>
        <v>13.019733333333333</v>
      </c>
      <c r="K34">
        <f t="shared" si="1"/>
        <v>10.260450000000001</v>
      </c>
      <c r="N34">
        <f>J35-J26</f>
        <v>7.4817000000000018</v>
      </c>
      <c r="O34">
        <f>K35-K26</f>
        <v>7.4807749999999995</v>
      </c>
      <c r="P34" s="1">
        <v>0.9</v>
      </c>
      <c r="Q34">
        <f>N34/J26*100</f>
        <v>94.361658521204504</v>
      </c>
      <c r="R34">
        <f>O34/K26*100</f>
        <v>114.50530948053191</v>
      </c>
    </row>
    <row r="35" spans="1:18" x14ac:dyDescent="0.25">
      <c r="I35" s="1">
        <v>0.9</v>
      </c>
      <c r="J35">
        <f t="shared" si="0"/>
        <v>15.410450000000001</v>
      </c>
      <c r="K35">
        <f t="shared" si="1"/>
        <v>14.0139</v>
      </c>
      <c r="N35">
        <f>J36-J26</f>
        <v>10.802750000000001</v>
      </c>
      <c r="O35">
        <f>K36-K26</f>
        <v>-3.229025</v>
      </c>
      <c r="P35" s="1">
        <v>1</v>
      </c>
      <c r="Q35">
        <f>N35/J26*100</f>
        <v>136.24783225603031</v>
      </c>
      <c r="R35">
        <f>O35/K26*100</f>
        <v>-49.425428106763611</v>
      </c>
    </row>
    <row r="36" spans="1:18" x14ac:dyDescent="0.25">
      <c r="I36" s="1">
        <v>1</v>
      </c>
      <c r="J36">
        <f t="shared" si="0"/>
        <v>18.7315</v>
      </c>
      <c r="K36">
        <f t="shared" si="1"/>
        <v>3.3041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7.2347000000000001</v>
      </c>
      <c r="C41">
        <f>C3</f>
        <v>12.983499999999999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3.8290999999999999</v>
      </c>
      <c r="C46">
        <f>W3</f>
        <v>3.2429000000000001</v>
      </c>
    </row>
    <row r="47" spans="1:18" x14ac:dyDescent="0.25">
      <c r="A47" s="1">
        <v>7</v>
      </c>
      <c r="B47">
        <f>Z3</f>
        <v>7.2294</v>
      </c>
      <c r="C47">
        <f>AA3</f>
        <v>4.1902999999999997</v>
      </c>
    </row>
    <row r="48" spans="1:18" x14ac:dyDescent="0.25">
      <c r="A48" s="1">
        <v>8</v>
      </c>
      <c r="B48">
        <f>AD3</f>
        <v>13.421799999999999</v>
      </c>
      <c r="C48">
        <f>AE3</f>
        <v>5.7157999999999998</v>
      </c>
    </row>
    <row r="50" spans="1:3" x14ac:dyDescent="0.25">
      <c r="A50" t="s">
        <v>19</v>
      </c>
      <c r="B50">
        <f>AVERAGE(B41:B48)</f>
        <v>3.9643749999999995</v>
      </c>
      <c r="C50">
        <f>AVERAGE(C41:C48)</f>
        <v>3.2665625</v>
      </c>
    </row>
    <row r="51" spans="1:3" x14ac:dyDescent="0.25">
      <c r="A51" t="s">
        <v>8</v>
      </c>
      <c r="B51">
        <f>STDEV(B41:B48)</f>
        <v>4.9811312165439459</v>
      </c>
      <c r="C51">
        <f>STDEV(C41:C48)</f>
        <v>4.534836772282989</v>
      </c>
    </row>
    <row r="52" spans="1:3" x14ac:dyDescent="0.25">
      <c r="A52" t="s">
        <v>20</v>
      </c>
      <c r="B52">
        <f>1.5*B51</f>
        <v>7.4716968248159183</v>
      </c>
      <c r="C52">
        <f>1.5*C51</f>
        <v>6.802255158424483</v>
      </c>
    </row>
    <row r="53" spans="1:3" x14ac:dyDescent="0.25">
      <c r="A53" t="s">
        <v>9</v>
      </c>
      <c r="B53">
        <f>2*B51</f>
        <v>9.9622624330878917</v>
      </c>
      <c r="C53">
        <f>2*C51</f>
        <v>9.069673544565978</v>
      </c>
    </row>
    <row r="54" spans="1:3" x14ac:dyDescent="0.25">
      <c r="A54" t="s">
        <v>21</v>
      </c>
      <c r="B54">
        <f>B50+B52</f>
        <v>11.436071824815919</v>
      </c>
      <c r="C54">
        <f>C50+C52</f>
        <v>10.068817658424482</v>
      </c>
    </row>
    <row r="55" spans="1:3" x14ac:dyDescent="0.25">
      <c r="A55" t="s">
        <v>10</v>
      </c>
      <c r="B55">
        <f>B50+B53</f>
        <v>13.92663743308789</v>
      </c>
      <c r="C55">
        <f>C50+C53</f>
        <v>12.336236044565979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2015-05-26T00:29:25Z</dcterms:created>
  <dcterms:modified xsi:type="dcterms:W3CDTF">2015-08-02T23:47:58Z</dcterms:modified>
</cp:coreProperties>
</file>