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8" i="1"/>
  <c r="AE17" i="1"/>
  <c r="AD17" i="1"/>
  <c r="AE16" i="1"/>
  <c r="AD16" i="1"/>
  <c r="AE15" i="1"/>
  <c r="AD15" i="1"/>
  <c r="AD18" i="1" s="1"/>
  <c r="AA16" i="1"/>
  <c r="AA17" i="1" s="1"/>
  <c r="AA18" i="1" s="1"/>
  <c r="Z16" i="1"/>
  <c r="Z17" i="1" s="1"/>
  <c r="Z18" i="1" s="1"/>
  <c r="AA15" i="1"/>
  <c r="Z15" i="1"/>
  <c r="W18" i="1"/>
  <c r="W17" i="1"/>
  <c r="W16" i="1"/>
  <c r="V16" i="1"/>
  <c r="V17" i="1" s="1"/>
  <c r="W15" i="1"/>
  <c r="V15" i="1"/>
  <c r="V18" i="1" s="1"/>
  <c r="S16" i="1"/>
  <c r="S17" i="1" s="1"/>
  <c r="R16" i="1"/>
  <c r="R17" i="1" s="1"/>
  <c r="S15" i="1"/>
  <c r="S18" i="1" s="1"/>
  <c r="R15" i="1"/>
  <c r="O16" i="1"/>
  <c r="O17" i="1" s="1"/>
  <c r="O18" i="1" s="1"/>
  <c r="N16" i="1"/>
  <c r="N17" i="1" s="1"/>
  <c r="N18" i="1" s="1"/>
  <c r="O15" i="1"/>
  <c r="N15" i="1"/>
  <c r="K16" i="1"/>
  <c r="K17" i="1" s="1"/>
  <c r="J16" i="1"/>
  <c r="J17" i="1" s="1"/>
  <c r="J18" i="1" s="1"/>
  <c r="K15" i="1"/>
  <c r="J15" i="1"/>
  <c r="G16" i="1"/>
  <c r="G17" i="1" s="1"/>
  <c r="F16" i="1"/>
  <c r="F17" i="1" s="1"/>
  <c r="G15" i="1"/>
  <c r="F15" i="1"/>
  <c r="C18" i="1"/>
  <c r="B18" i="1"/>
  <c r="C17" i="1"/>
  <c r="B17" i="1"/>
  <c r="C16" i="1"/>
  <c r="B16" i="1"/>
  <c r="C15" i="1"/>
  <c r="B15" i="1"/>
  <c r="F18" i="1" l="1"/>
  <c r="N33" i="1"/>
  <c r="Q33" i="1" s="1"/>
  <c r="AD26" i="1" s="1"/>
  <c r="C51" i="1"/>
  <c r="G18" i="1"/>
  <c r="O33" i="1"/>
  <c r="R33" i="1" s="1"/>
  <c r="AN26" i="1" s="1"/>
  <c r="O35" i="1"/>
  <c r="R35" i="1" s="1"/>
  <c r="AP26" i="1" s="1"/>
  <c r="O28" i="1"/>
  <c r="R28" i="1" s="1"/>
  <c r="AI26" i="1" s="1"/>
  <c r="B51" i="1"/>
  <c r="B52" i="1" s="1"/>
  <c r="N29" i="1"/>
  <c r="Q29" i="1" s="1"/>
  <c r="Z26" i="1" s="1"/>
  <c r="O27" i="1"/>
  <c r="R27" i="1" s="1"/>
  <c r="AH26" i="1" s="1"/>
  <c r="R18" i="1"/>
  <c r="O31" i="1"/>
  <c r="R31" i="1" s="1"/>
  <c r="AL26" i="1" s="1"/>
  <c r="N30" i="1"/>
  <c r="Q30" i="1" s="1"/>
  <c r="AA26" i="1" s="1"/>
  <c r="O32" i="1"/>
  <c r="R32" i="1" s="1"/>
  <c r="AM26" i="1" s="1"/>
  <c r="B50" i="1"/>
  <c r="O29" i="1"/>
  <c r="R29" i="1" s="1"/>
  <c r="AJ26" i="1" s="1"/>
  <c r="O26" i="1"/>
  <c r="R26" i="1" s="1"/>
  <c r="AG26" i="1" s="1"/>
  <c r="O34" i="1"/>
  <c r="R34" i="1" s="1"/>
  <c r="AO26" i="1" s="1"/>
  <c r="C53" i="1"/>
  <c r="C52" i="1"/>
  <c r="K18" i="1"/>
  <c r="N31" i="1"/>
  <c r="Q31" i="1" s="1"/>
  <c r="AB26" i="1" s="1"/>
  <c r="O30" i="1"/>
  <c r="R30" i="1" s="1"/>
  <c r="AK26" i="1" s="1"/>
  <c r="N34" i="1"/>
  <c r="Q34" i="1" s="1"/>
  <c r="AE26" i="1" s="1"/>
  <c r="V26" i="1"/>
  <c r="C50" i="1"/>
  <c r="N32" i="1"/>
  <c r="Q32" i="1" s="1"/>
  <c r="AC26" i="1" s="1"/>
  <c r="N26" i="1"/>
  <c r="Q26" i="1" s="1"/>
  <c r="W26" i="1" s="1"/>
  <c r="U26" i="1"/>
  <c r="B54" i="1" l="1"/>
  <c r="B53" i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<sst xmlns="http://schemas.openxmlformats.org/spreadsheetml/2006/main" count="48" uniqueCount="22">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</sst>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6.3540000000000001</v>
      </c>
      <c r="C3">
        <v>12.2887</v>
      </c>
      <c r="E3" s="1">
        <v>121</v>
      </c>
      <c r="I3" s="1">
        <v>121</v>
      </c>
      <c r="M3" s="1">
        <v>121</v>
      </c>
      <c r="Q3" s="1">
        <v>121</v>
      </c>
      <c r="U3" s="1">
        <v>121</v>
      </c>
      <c r="V3">
        <v>4.9657999999999998</v>
      </c>
      <c r="W3">
        <v>15.2834</v>
      </c>
      <c r="Y3" s="1">
        <v>121</v>
      </c>
      <c r="AC3" s="1">
        <v>121</v>
      </c>
      <c r="AD3">
        <v>4.9813000000000001</v>
      </c>
      <c r="AE3">
        <v>44.993200000000002</v>
      </c>
    </row>
    <row r="4" spans="1:31" x14ac:dyDescent="0.25">
      <c r="A4" s="1">
        <v>0.1</v>
      </c>
      <c r="B4">
        <v>4.1234999999999999</v>
      </c>
      <c r="C4">
        <v>11.449199999999999</v>
      </c>
      <c r="E4" s="1">
        <v>0.1</v>
      </c>
      <c r="I4" s="1">
        <v>0.1</v>
      </c>
      <c r="M4" s="1">
        <v>0.1</v>
      </c>
      <c r="Q4" s="1">
        <v>0.1</v>
      </c>
      <c r="U4" s="1">
        <v>0.1</v>
      </c>
      <c r="W4">
        <v>19.5731</v>
      </c>
      <c r="Y4" s="1">
        <v>0.1</v>
      </c>
      <c r="AC4" s="1">
        <v>0.1</v>
      </c>
      <c r="AE4">
        <v>41.637</v>
      </c>
    </row>
    <row r="5" spans="1:31" x14ac:dyDescent="0.25">
      <c r="A5" s="1">
        <v>0.2</v>
      </c>
      <c r="B5">
        <v>4.2393999999999998</v>
      </c>
      <c r="C5">
        <v>11.544499999999999</v>
      </c>
      <c r="E5" s="1">
        <v>0.2</v>
      </c>
      <c r="I5" s="1">
        <v>0.2</v>
      </c>
      <c r="M5" s="1">
        <v>0.2</v>
      </c>
      <c r="Q5" s="1">
        <v>0.2</v>
      </c>
      <c r="U5" s="1">
        <v>0.2</v>
      </c>
      <c r="V5">
        <v>3.0062000000000002</v>
      </c>
      <c r="W5">
        <v>5.3468999999999998</v>
      </c>
      <c r="Y5" s="1">
        <v>0.2</v>
      </c>
      <c r="AC5" s="1">
        <v>0.2</v>
      </c>
      <c r="AD5">
        <v>12.321</v>
      </c>
      <c r="AE5">
        <v>45.696399999999997</v>
      </c>
    </row>
    <row r="6" spans="1:31" x14ac:dyDescent="0.25">
      <c r="A6" s="1">
        <v>0.3</v>
      </c>
      <c r="B6">
        <v>4.7968000000000002</v>
      </c>
      <c r="C6">
        <v>6.2142999999999997</v>
      </c>
      <c r="E6" s="1">
        <v>0.3</v>
      </c>
      <c r="I6" s="1">
        <v>0.3</v>
      </c>
      <c r="M6" s="1">
        <v>0.3</v>
      </c>
      <c r="Q6" s="1">
        <v>0.3</v>
      </c>
      <c r="U6" s="1">
        <v>0.3</v>
      </c>
      <c r="V6">
        <v>4.2286999999999999</v>
      </c>
      <c r="W6">
        <v>5.1475999999999997</v>
      </c>
      <c r="Y6" s="1">
        <v>0.3</v>
      </c>
      <c r="AC6" s="1">
        <v>0.3</v>
      </c>
      <c r="AD6">
        <v>4.2413999999999996</v>
      </c>
      <c r="AE6">
        <v>25.980699999999999</v>
      </c>
    </row>
    <row r="7" spans="1:31" x14ac:dyDescent="0.25">
      <c r="A7" s="1">
        <v>0.4</v>
      </c>
      <c r="B7">
        <v>3.4403000000000001</v>
      </c>
      <c r="C7">
        <v>9.0975000000000001</v>
      </c>
      <c r="E7" s="1">
        <v>0.4</v>
      </c>
      <c r="I7" s="1">
        <v>0.4</v>
      </c>
      <c r="M7" s="1">
        <v>0.4</v>
      </c>
      <c r="Q7" s="1">
        <v>0.4</v>
      </c>
      <c r="U7" s="1">
        <v>0.4</v>
      </c>
      <c r="V7">
        <v>3.1198000000000001</v>
      </c>
      <c r="W7">
        <v>11.087999999999999</v>
      </c>
      <c r="Y7" s="1">
        <v>0.4</v>
      </c>
      <c r="AC7" s="1">
        <v>0.4</v>
      </c>
      <c r="AD7">
        <v>7.0567000000000002</v>
      </c>
      <c r="AE7">
        <v>21.583300000000001</v>
      </c>
    </row>
    <row r="8" spans="1:31" x14ac:dyDescent="0.25">
      <c r="A8" s="1">
        <v>0.5</v>
      </c>
      <c r="B8">
        <v>3.6627999999999998</v>
      </c>
      <c r="C8">
        <v>22.700299999999999</v>
      </c>
      <c r="E8" s="1">
        <v>0.5</v>
      </c>
      <c r="I8" s="1">
        <v>0.5</v>
      </c>
      <c r="M8" s="1">
        <v>0.5</v>
      </c>
      <c r="Q8" s="1">
        <v>0.5</v>
      </c>
      <c r="U8" s="1">
        <v>0.5</v>
      </c>
      <c r="V8">
        <v>2.9176000000000002</v>
      </c>
      <c r="W8">
        <v>5.3228999999999997</v>
      </c>
      <c r="Y8" s="1">
        <v>0.5</v>
      </c>
      <c r="AC8" s="1">
        <v>0.5</v>
      </c>
      <c r="AD8">
        <v>4.9600999999999997</v>
      </c>
      <c r="AE8">
        <v>22.0045</v>
      </c>
    </row>
    <row r="9" spans="1:31" x14ac:dyDescent="0.25">
      <c r="A9" s="1">
        <v>0.6</v>
      </c>
      <c r="B9">
        <v>3.0889000000000002</v>
      </c>
      <c r="C9">
        <v>11.56</v>
      </c>
      <c r="E9" s="1">
        <v>0.6</v>
      </c>
      <c r="I9" s="1">
        <v>0.6</v>
      </c>
      <c r="M9" s="1">
        <v>0.6</v>
      </c>
      <c r="Q9" s="1">
        <v>0.6</v>
      </c>
      <c r="U9" s="1">
        <v>0.6</v>
      </c>
      <c r="V9">
        <v>2.6423999999999999</v>
      </c>
      <c r="W9">
        <v>35.6633</v>
      </c>
      <c r="Y9" s="1">
        <v>0.6</v>
      </c>
      <c r="AC9" s="1">
        <v>0.6</v>
      </c>
      <c r="AD9">
        <v>7.5319000000000003</v>
      </c>
      <c r="AE9">
        <v>58.9621</v>
      </c>
    </row>
    <row r="10" spans="1:31" x14ac:dyDescent="0.25">
      <c r="A10" s="1">
        <v>0.7</v>
      </c>
      <c r="B10">
        <v>3.1158999999999999</v>
      </c>
      <c r="C10">
        <v>11.5215</v>
      </c>
      <c r="E10" s="1">
        <v>0.7</v>
      </c>
      <c r="I10" s="1">
        <v>0.7</v>
      </c>
      <c r="M10" s="1">
        <v>0.7</v>
      </c>
      <c r="Q10" s="1">
        <v>0.7</v>
      </c>
      <c r="U10" s="1">
        <v>0.7</v>
      </c>
      <c r="V10">
        <v>2.6892999999999998</v>
      </c>
      <c r="W10">
        <v>11.112399999999999</v>
      </c>
      <c r="Y10" s="1">
        <v>0.7</v>
      </c>
      <c r="AC10" s="1">
        <v>0.7</v>
      </c>
      <c r="AD10">
        <v>6.5087000000000002</v>
      </c>
      <c r="AE10">
        <v>36.199199999999998</v>
      </c>
    </row>
    <row r="11" spans="1:31" x14ac:dyDescent="0.25">
      <c r="A11" s="1">
        <v>0.8</v>
      </c>
      <c r="B11">
        <v>3.9944999999999999</v>
      </c>
      <c r="C11">
        <v>12.3245</v>
      </c>
      <c r="E11" s="1">
        <v>0.8</v>
      </c>
      <c r="I11" s="1">
        <v>0.8</v>
      </c>
      <c r="M11" s="1">
        <v>0.8</v>
      </c>
      <c r="Q11" s="1">
        <v>0.8</v>
      </c>
      <c r="U11" s="1">
        <v>0.8</v>
      </c>
      <c r="V11">
        <v>1.9542999999999999</v>
      </c>
      <c r="W11">
        <v>17.5688</v>
      </c>
      <c r="Y11" s="1">
        <v>0.8</v>
      </c>
      <c r="AC11" s="1">
        <v>0.8</v>
      </c>
      <c r="AD11">
        <v>5.7534999999999998</v>
      </c>
      <c r="AE11">
        <v>15.723599999999999</v>
      </c>
    </row>
    <row r="12" spans="1:31" x14ac:dyDescent="0.25">
      <c r="A12" s="1">
        <v>0.9</v>
      </c>
      <c r="B12">
        <v>2.7677</v>
      </c>
      <c r="C12">
        <v>24.521100000000001</v>
      </c>
      <c r="E12" s="1">
        <v>0.9</v>
      </c>
      <c r="I12" s="1">
        <v>0.9</v>
      </c>
      <c r="M12" s="1">
        <v>0.9</v>
      </c>
      <c r="Q12" s="1">
        <v>0.9</v>
      </c>
      <c r="U12" s="1">
        <v>0.9</v>
      </c>
      <c r="V12">
        <v>2.4929999999999999</v>
      </c>
      <c r="W12">
        <v>37.676200000000001</v>
      </c>
      <c r="Y12" s="1">
        <v>0.9</v>
      </c>
      <c r="AC12" s="1">
        <v>0.9</v>
      </c>
      <c r="AD12">
        <v>5.3330000000000002</v>
      </c>
      <c r="AE12">
        <v>28.700600000000001</v>
      </c>
    </row>
    <row r="13" spans="1:31" x14ac:dyDescent="0.25">
      <c r="A13" s="1">
        <v>1</v>
      </c>
      <c r="B13">
        <v>4.6116999999999999</v>
      </c>
      <c r="C13">
        <v>25.1873</v>
      </c>
      <c r="E13" s="1">
        <v>1</v>
      </c>
      <c r="I13" s="1">
        <v>1</v>
      </c>
      <c r="M13" s="1">
        <v>1</v>
      </c>
      <c r="Q13" s="1">
        <v>1</v>
      </c>
      <c r="U13" s="1">
        <v>1</v>
      </c>
      <c r="V13">
        <v>2.3513000000000002</v>
      </c>
      <c r="W13">
        <v>20.464200000000002</v>
      </c>
      <c r="Y13" s="1">
        <v>1</v>
      </c>
      <c r="AC13" s="1">
        <v>1</v>
      </c>
      <c r="AD13">
        <v>6.4519000000000002</v>
      </c>
      <c r="AE13">
        <v>42.7376</v>
      </c>
    </row>
    <row r="15" spans="1:31" x14ac:dyDescent="0.25">
      <c r="A15" t="s">
        <v>7</v>
      </c>
      <c r="B15">
        <f>AVERAGE(B4:B13)</f>
        <v>3.7841499999999995</v>
      </c>
      <c r="C15">
        <f>AVERAGE(C4:C13)</f>
        <v>14.612020000000001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2.822511111111111</v>
      </c>
      <c r="W15">
        <f>AVERAGE(W4:W13)</f>
        <v>16.896339999999999</v>
      </c>
      <c r="Z15" t="e">
        <f>AVERAGE(Z4:Z13)</f>
        <v>#DIV/0!</v>
      </c>
      <c r="AA15" t="e">
        <f>AVERAGE(AA4:AA13)</f>
        <v>#DIV/0!</v>
      </c>
      <c r="AD15">
        <f>AVERAGE(AD4:AD13)</f>
        <v>6.6842444444444444</v>
      </c>
      <c r="AE15">
        <f>AVERAGE(AE4:AE13)</f>
        <v>33.922499999999999</v>
      </c>
    </row>
    <row r="16" spans="1:31" x14ac:dyDescent="0.25">
      <c r="A16" t="s">
        <v>8</v>
      </c>
      <c r="B16">
        <f>STDEV(B4:B13)</f>
        <v>0.68093212298371808</v>
      </c>
      <c r="C16">
        <f>STDEV(C4:C13)</f>
        <v>6.8304084465149097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0.63670289469352292</v>
      </c>
      <c r="W16">
        <f>STDEV(W4:W13)</f>
        <v>11.911273770881477</v>
      </c>
      <c r="Z16" t="e">
        <f>STDEV(Z4:Z13)</f>
        <v>#DIV/0!</v>
      </c>
      <c r="AA16" t="e">
        <f>STDEV(AA4:AA13)</f>
        <v>#DIV/0!</v>
      </c>
      <c r="AD16">
        <f>STDEV(AD4:AD13)</f>
        <v>2.3544470126290329</v>
      </c>
      <c r="AE16">
        <f>STDEV(AE4:AE13)</f>
        <v>13.432316418167719</v>
      </c>
    </row>
    <row r="17" spans="1:42" x14ac:dyDescent="0.25">
      <c r="A17" t="s">
        <v>9</v>
      </c>
      <c r="B17">
        <f>2*B16</f>
        <v>1.3618642459674362</v>
      </c>
      <c r="C17">
        <f>2*C16</f>
        <v>13.660816893029819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1.2734057893870458</v>
      </c>
      <c r="W17">
        <f>2*W16</f>
        <v>23.822547541762955</v>
      </c>
      <c r="Z17" t="e">
        <f>2*Z16</f>
        <v>#DIV/0!</v>
      </c>
      <c r="AA17" t="e">
        <f>2*AA16</f>
        <v>#DIV/0!</v>
      </c>
      <c r="AD17">
        <f>2*AD16</f>
        <v>4.7088940252580658</v>
      </c>
      <c r="AE17">
        <f>2*AE16</f>
        <v>26.864632836335439</v>
      </c>
    </row>
    <row r="18" spans="1:42" x14ac:dyDescent="0.25">
      <c r="A18" t="s">
        <v>10</v>
      </c>
      <c r="B18">
        <f>B15+B17</f>
        <v>5.1460142459674358</v>
      </c>
      <c r="C18">
        <f>C15+C17</f>
        <v>28.272836893029819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4.0959169004981568</v>
      </c>
      <c r="W18">
        <f>W15+W17</f>
        <v>40.718887541762953</v>
      </c>
      <c r="Z18" t="e">
        <f>Z15+Z17</f>
        <v>#DIV/0!</v>
      </c>
      <c r="AA18" t="e">
        <f>AA15+AA17</f>
        <v>#DIV/0!</v>
      </c>
      <c r="AD18">
        <f>AD15+AD17</f>
        <v>11.39313846970251</v>
      </c>
      <c r="AE18">
        <f>AE15+AE17</f>
        <v>60.787132836335438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5.4337000000000009</v>
      </c>
      <c r="K26">
        <f>AVERAGE(C3,G3,K3,O3,S3,W3,AA3,AE3)</f>
        <v>24.188433333333336</v>
      </c>
      <c r="N26">
        <f>J27-J26</f>
        <v>-1.3102000000000009</v>
      </c>
      <c r="O26">
        <f>K27-K26</f>
        <v>3.1333333333332547E-2</v>
      </c>
      <c r="P26" s="1">
        <v>0.1</v>
      </c>
      <c r="Q26">
        <f>N26/J26*100</f>
        <v>-24.11248320665478</v>
      </c>
      <c r="R26">
        <f>O26/K26*100</f>
        <v>0.12953849842830889</v>
      </c>
      <c r="U26">
        <f>J26</f>
        <v>5.4337000000000009</v>
      </c>
      <c r="V26">
        <f>K26</f>
        <v>24.188433333333336</v>
      </c>
      <c r="W26">
        <f>Q26</f>
        <v>-24.11248320665478</v>
      </c>
      <c r="X26">
        <f>Q27</f>
        <v>20.032390452178067</v>
      </c>
      <c r="Y26">
        <f>Q28</f>
        <v>-18.613467802786328</v>
      </c>
      <c r="Z26">
        <f>Q29</f>
        <v>-16.466986890455257</v>
      </c>
      <c r="AA26">
        <f>Q30</f>
        <v>-29.204164136162607</v>
      </c>
      <c r="AB26">
        <f>Q31</f>
        <v>-18.636165657532313</v>
      </c>
      <c r="AC26">
        <f>Q32</f>
        <v>-24.459699038715193</v>
      </c>
      <c r="AD26">
        <f>Q33</f>
        <v>-28.211593082675407</v>
      </c>
      <c r="AE26">
        <f>Q34</f>
        <v>-35.01236112900358</v>
      </c>
      <c r="AF26">
        <f>Q35</f>
        <v>-17.705553612946382</v>
      </c>
      <c r="AG26">
        <f>R26</f>
        <v>0.12953849842830889</v>
      </c>
      <c r="AH26">
        <f>R27</f>
        <v>-13.749684766686027</v>
      </c>
      <c r="AI26">
        <f>R28</f>
        <v>-48.539315623307566</v>
      </c>
      <c r="AJ26">
        <f>R29</f>
        <v>-42.439706030292726</v>
      </c>
      <c r="AK26">
        <f>R30</f>
        <v>-31.058370874233287</v>
      </c>
      <c r="AL26">
        <f>R31</f>
        <v>46.330822032018041</v>
      </c>
      <c r="AM26">
        <f>R32</f>
        <v>-18.923920937417762</v>
      </c>
      <c r="AN26">
        <f>R33</f>
        <v>-37.136758202612</v>
      </c>
      <c r="AO26">
        <f>R34</f>
        <v>25.263590173264618</v>
      </c>
      <c r="AP26">
        <f>R35</f>
        <v>21.806290334360895</v>
      </c>
    </row>
    <row r="27" spans="1:42" x14ac:dyDescent="0.25">
      <c r="I27" s="1">
        <v>0.1</v>
      </c>
      <c r="J27">
        <f>AVERAGE(B4,F4,J4,N4,R4,V4,Z4,AD4)</f>
        <v>4.1234999999999999</v>
      </c>
      <c r="K27">
        <f>AVERAGE(C4,G4,K4,O4,S4,W4,AA4,AE4)</f>
        <v>24.219766666666668</v>
      </c>
      <c r="N27">
        <f>J28-J26</f>
        <v>1.0884999999999998</v>
      </c>
      <c r="O27">
        <f>K28-K26</f>
        <v>-3.325833333333339</v>
      </c>
      <c r="P27" s="1">
        <v>0.2</v>
      </c>
      <c r="Q27">
        <f>N27/J26*100</f>
        <v>20.032390452178067</v>
      </c>
      <c r="R27">
        <f>O27/K26*100</f>
        <v>-13.749684766686027</v>
      </c>
    </row>
    <row r="28" spans="1:42" x14ac:dyDescent="0.25">
      <c r="I28" s="1">
        <v>0.2</v>
      </c>
      <c r="J28">
        <f>AVERAGE(B5,F5,J5,N5,R5,V5,Z5,AD5)</f>
        <v>6.5222000000000007</v>
      </c>
      <c r="K28">
        <f>AVERAGE(C5,G5,K5,O5,S5,W5,AA5,AE5)</f>
        <v>20.862599999999997</v>
      </c>
      <c r="N28">
        <f>J29-J26</f>
        <v>-1.011400000000001</v>
      </c>
      <c r="O28">
        <f>K29-K26</f>
        <v>-11.740900000000003</v>
      </c>
      <c r="P28" s="1">
        <v>0.3</v>
      </c>
      <c r="Q28">
        <f>N28/J26*100</f>
        <v>-18.613467802786328</v>
      </c>
      <c r="R28">
        <f>O28/K26*100</f>
        <v>-48.539315623307566</v>
      </c>
    </row>
    <row r="29" spans="1:42" x14ac:dyDescent="0.25">
      <c r="I29" s="1">
        <v>0.3</v>
      </c>
      <c r="J29">
        <f>AVERAGE(B6,F6,J6,N6,R6,V6,Z6,AD6)</f>
        <v>4.4222999999999999</v>
      </c>
      <c r="K29">
        <f>AVERAGE(C6,G6,K6,O6,S6,W6,AA6,AE6)</f>
        <v>12.447533333333332</v>
      </c>
      <c r="N29">
        <f>J30-J26</f>
        <v>-0.89476666666666738</v>
      </c>
      <c r="O29">
        <f>K30-K26</f>
        <v>-10.265500000000003</v>
      </c>
      <c r="P29" s="1">
        <v>0.4</v>
      </c>
      <c r="Q29">
        <f>N29/J26*100</f>
        <v>-16.466986890455257</v>
      </c>
      <c r="R29">
        <f>O29/K26*100</f>
        <v>-42.439706030292726</v>
      </c>
    </row>
    <row r="30" spans="1:42" x14ac:dyDescent="0.25">
      <c r="I30" s="1">
        <v>0.4</v>
      </c>
      <c r="J30">
        <f>AVERAGE(B7,F7,J7,N7,R7,V7,Z7,AD7)</f>
        <v>4.5389333333333335</v>
      </c>
      <c r="K30">
        <f>AVERAGE(C7,G7,K7,O7,S7,W7,AA7,AE7)</f>
        <v>13.922933333333333</v>
      </c>
      <c r="N30">
        <f>J31-J26</f>
        <v>-1.5868666666666678</v>
      </c>
      <c r="O30">
        <f>K31-K26</f>
        <v>-7.5125333333333373</v>
      </c>
      <c r="P30" s="1">
        <v>0.5</v>
      </c>
      <c r="Q30">
        <f>N30/J26*100</f>
        <v>-29.204164136162607</v>
      </c>
      <c r="R30">
        <f>O30/K26*100</f>
        <v>-31.058370874233287</v>
      </c>
    </row>
    <row r="31" spans="1:42" x14ac:dyDescent="0.25">
      <c r="I31" s="1">
        <v>0.5</v>
      </c>
      <c r="J31">
        <f>AVERAGE(B8,F8,J8,N8,R8,V8,Z8,AD8)</f>
        <v>3.8468333333333331</v>
      </c>
      <c r="K31">
        <f>AVERAGE(C8,G8,K8,O8,S8,W8,AA8,AE8)</f>
        <v>16.675899999999999</v>
      </c>
      <c r="N31">
        <f>J32-J26</f>
        <v>-1.0126333333333335</v>
      </c>
      <c r="O31">
        <f>K32-K26</f>
        <v>11.206699999999998</v>
      </c>
      <c r="P31" s="1">
        <v>0.6</v>
      </c>
      <c r="Q31">
        <f>N31/J26*100</f>
        <v>-18.636165657532313</v>
      </c>
      <c r="R31">
        <f>O31/K26*100</f>
        <v>46.330822032018041</v>
      </c>
    </row>
    <row r="32" spans="1:42" x14ac:dyDescent="0.25">
      <c r="I32" s="1">
        <v>0.6</v>
      </c>
      <c r="J32">
        <f>AVERAGE(B9,F9,J9,N9,R9,V9,Z9,AD9)</f>
        <v>4.4210666666666674</v>
      </c>
      <c r="K32">
        <f>AVERAGE(C9,G9,K9,O9,S9,W9,AA9,AE9)</f>
        <v>35.395133333333334</v>
      </c>
      <c r="N32">
        <f>J33-J26</f>
        <v>-1.3290666666666677</v>
      </c>
      <c r="O32">
        <f>K33-K26</f>
        <v>-4.5774000000000044</v>
      </c>
      <c r="P32" s="1">
        <v>0.7</v>
      </c>
      <c r="Q32">
        <f>N32/J26*100</f>
        <v>-24.459699038715193</v>
      </c>
      <c r="R32">
        <f>O32/K26*100</f>
        <v>-18.923920937417762</v>
      </c>
    </row>
    <row r="33" spans="1:18" x14ac:dyDescent="0.25">
      <c r="I33" s="1">
        <v>0.7</v>
      </c>
      <c r="J33">
        <f>AVERAGE(B10,F10,J10,N10,R10,V10,Z10,AD10)</f>
        <v>4.1046333333333331</v>
      </c>
      <c r="K33">
        <f>AVERAGE(C10,G10,K10,O10,S10,W10,AA10,AE10)</f>
        <v>19.611033333333332</v>
      </c>
      <c r="N33">
        <f>J34-J26</f>
        <v>-1.5329333333333337</v>
      </c>
      <c r="O33">
        <f>K34-K26</f>
        <v>-8.9828000000000028</v>
      </c>
      <c r="P33" s="1">
        <v>0.8</v>
      </c>
      <c r="Q33">
        <f>N33/J26*100</f>
        <v>-28.211593082675407</v>
      </c>
      <c r="R33">
        <f>O33/K26*100</f>
        <v>-37.136758202612</v>
      </c>
    </row>
    <row r="34" spans="1:18" x14ac:dyDescent="0.25">
      <c r="I34" s="1">
        <v>0.8</v>
      </c>
      <c r="J34">
        <f>AVERAGE(B11,F11,J11,N11,R11,V11,Z11,AD11)</f>
        <v>3.9007666666666672</v>
      </c>
      <c r="K34">
        <f>AVERAGE(C11,G11,K11,O11,S11,W11,AA11,AE11)</f>
        <v>15.205633333333333</v>
      </c>
      <c r="N34">
        <f>J35-J26</f>
        <v>-1.9024666666666676</v>
      </c>
      <c r="O34">
        <f>K35-K26</f>
        <v>6.1108666666666629</v>
      </c>
      <c r="P34" s="1">
        <v>0.9</v>
      </c>
      <c r="Q34">
        <f>N34/J26*100</f>
        <v>-35.01236112900358</v>
      </c>
      <c r="R34">
        <f>O34/K26*100</f>
        <v>25.263590173264618</v>
      </c>
    </row>
    <row r="35" spans="1:18" x14ac:dyDescent="0.25">
      <c r="I35" s="1">
        <v>0.9</v>
      </c>
      <c r="J35">
        <f>AVERAGE(B12,F12,J12,N12,R12,V12,Z12,AD12)</f>
        <v>3.5312333333333332</v>
      </c>
      <c r="K35">
        <f>AVERAGE(C12,G12,K12,O12,S12,W12,AA12,AE12)</f>
        <v>30.299299999999999</v>
      </c>
      <c r="N35">
        <f>J36-J26</f>
        <v>-0.96206666666666774</v>
      </c>
      <c r="O35">
        <f>K36-K26</f>
        <v>5.274599999999996</v>
      </c>
      <c r="P35" s="1">
        <v>1</v>
      </c>
      <c r="Q35">
        <f>N35/J26*100</f>
        <v>-17.705553612946382</v>
      </c>
      <c r="R35">
        <f>O35/K26*100</f>
        <v>21.806290334360895</v>
      </c>
    </row>
    <row r="36" spans="1:18" x14ac:dyDescent="0.25">
      <c r="I36" s="1">
        <v>1</v>
      </c>
      <c r="J36">
        <f>AVERAGE(B13,F13,J13,N13,R13,V13,Z13,AD13)</f>
        <v>4.4716333333333331</v>
      </c>
      <c r="K36">
        <f>AVERAGE(C13,G13,K13,O13,S13,W13,AA13,AE13)</f>
        <v>29.463033333333332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6.3540000000000001</v>
      </c>
      <c r="C41">
        <f>C3</f>
        <v>12.2887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4.9657999999999998</v>
      </c>
      <c r="C46">
        <f>W3</f>
        <v>15.2834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4.9813000000000001</v>
      </c>
      <c r="C48">
        <f>AE3</f>
        <v>44.993200000000002</v>
      </c>
    </row>
    <row r="50" spans="1:3" x14ac:dyDescent="0.25">
      <c r="A50" t="s">
        <v>19</v>
      </c>
      <c r="B50">
        <f>AVERAGE(B41:B48)</f>
        <v>2.0376375000000002</v>
      </c>
      <c r="C50">
        <f>AVERAGE(C41:C48)</f>
        <v>9.070662500000001</v>
      </c>
    </row>
    <row r="51" spans="1:3" x14ac:dyDescent="0.25">
      <c r="A51" t="s">
        <v>8</v>
      </c>
      <c r="B51">
        <f>STDEV(B41:B48)</f>
        <v>2.8442951092305551</v>
      </c>
      <c r="C51">
        <f>STDEV(C41:C48)</f>
        <v>15.814853614691069</v>
      </c>
    </row>
    <row r="52" spans="1:3" x14ac:dyDescent="0.25">
      <c r="A52" t="s">
        <v>20</v>
      </c>
      <c r="B52">
        <f>1.5*B51</f>
        <v>4.266442663845833</v>
      </c>
      <c r="C52">
        <f>1.5*C51</f>
        <v>23.722280422036604</v>
      </c>
    </row>
    <row r="53" spans="1:3" x14ac:dyDescent="0.25">
      <c r="A53" t="s">
        <v>9</v>
      </c>
      <c r="B53">
        <f>2*B51</f>
        <v>5.6885902184611101</v>
      </c>
      <c r="C53">
        <f>2*C51</f>
        <v>31.629707229382138</v>
      </c>
    </row>
    <row r="54" spans="1:3" x14ac:dyDescent="0.25">
      <c r="A54" t="s">
        <v>21</v>
      </c>
      <c r="B54">
        <f>B50+B52</f>
        <v>6.3040801638458337</v>
      </c>
      <c r="C54">
        <f>C50+C52</f>
        <v>32.792942922036602</v>
      </c>
    </row>
    <row r="55" spans="1:3" x14ac:dyDescent="0.25">
      <c r="A55" t="s">
        <v>10</v>
      </c>
      <c r="B55">
        <f>B50+B53</f>
        <v>7.7262277184611108</v>
      </c>
      <c r="C55">
        <f>C50+C53</f>
        <v>40.700369729382139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2015-05-26T00:32:32Z</dcterms:created>
  <dcterms:modified xsi:type="dcterms:W3CDTF">2015-07-28T00:03:24Z</dcterms:modified>
</cp:coreProperties>
</file>