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B50" i="1"/>
  <c r="C43" i="1"/>
  <c r="C51" i="1"/>
  <c r="B43" i="1"/>
  <c r="B51" i="1"/>
  <c r="C42" i="1"/>
  <c r="B42" i="1"/>
  <c r="C41" i="1"/>
  <c r="B41" i="1"/>
  <c r="K36" i="1"/>
  <c r="K35" i="1"/>
  <c r="K34" i="1"/>
  <c r="K33" i="1"/>
  <c r="K32" i="1"/>
  <c r="O31" i="1"/>
  <c r="R31" i="1"/>
  <c r="AL26" i="1"/>
  <c r="K31" i="1"/>
  <c r="K30" i="1"/>
  <c r="K29" i="1"/>
  <c r="K28" i="1"/>
  <c r="K27" i="1"/>
  <c r="K26" i="1"/>
  <c r="V26" i="1"/>
  <c r="J26" i="1"/>
  <c r="U26" i="1"/>
  <c r="J36" i="1"/>
  <c r="N35" i="1"/>
  <c r="Q35" i="1"/>
  <c r="AF26" i="1"/>
  <c r="J35" i="1"/>
  <c r="J34" i="1"/>
  <c r="J33" i="1"/>
  <c r="J32" i="1"/>
  <c r="J31" i="1"/>
  <c r="J30" i="1"/>
  <c r="J29" i="1"/>
  <c r="N28" i="1"/>
  <c r="Q28" i="1"/>
  <c r="Y26" i="1"/>
  <c r="J28" i="1"/>
  <c r="N27" i="1"/>
  <c r="Q27" i="1"/>
  <c r="X26" i="1"/>
  <c r="J27" i="1"/>
  <c r="AE16" i="1"/>
  <c r="AE17" i="1"/>
  <c r="AD16" i="1"/>
  <c r="AD17" i="1"/>
  <c r="AD18" i="1"/>
  <c r="AE15" i="1"/>
  <c r="AE18" i="1"/>
  <c r="AD15" i="1"/>
  <c r="AA15" i="1"/>
  <c r="AA16" i="1"/>
  <c r="AA17" i="1"/>
  <c r="AA18" i="1"/>
  <c r="Z16" i="1"/>
  <c r="Z17" i="1"/>
  <c r="Z18" i="1"/>
  <c r="Z15" i="1"/>
  <c r="W18" i="1"/>
  <c r="V18" i="1"/>
  <c r="W17" i="1"/>
  <c r="V17" i="1"/>
  <c r="W16" i="1"/>
  <c r="V16" i="1"/>
  <c r="W15" i="1"/>
  <c r="V15" i="1"/>
  <c r="S16" i="1"/>
  <c r="S17" i="1"/>
  <c r="S18" i="1"/>
  <c r="R16" i="1"/>
  <c r="R17" i="1"/>
  <c r="S15" i="1"/>
  <c r="R15" i="1"/>
  <c r="O17" i="1"/>
  <c r="O18" i="1"/>
  <c r="O16" i="1"/>
  <c r="N16" i="1"/>
  <c r="N17" i="1"/>
  <c r="N18" i="1"/>
  <c r="O15" i="1"/>
  <c r="N15" i="1"/>
  <c r="J17" i="1"/>
  <c r="K16" i="1"/>
  <c r="K17" i="1"/>
  <c r="K18" i="1"/>
  <c r="J16" i="1"/>
  <c r="K15" i="1"/>
  <c r="J15" i="1"/>
  <c r="J18" i="1"/>
  <c r="G18" i="1"/>
  <c r="G17" i="1"/>
  <c r="G16" i="1"/>
  <c r="F16" i="1"/>
  <c r="F17" i="1"/>
  <c r="F18" i="1"/>
  <c r="G15" i="1"/>
  <c r="F15" i="1"/>
  <c r="B18" i="1"/>
  <c r="B17" i="1"/>
  <c r="C16" i="1"/>
  <c r="C17" i="1"/>
  <c r="C18" i="1"/>
  <c r="B16" i="1"/>
  <c r="C15" i="1"/>
  <c r="B15" i="1"/>
  <c r="R18" i="1"/>
  <c r="O27" i="1"/>
  <c r="R27" i="1"/>
  <c r="AH26" i="1"/>
  <c r="O35" i="1"/>
  <c r="R35" i="1"/>
  <c r="AP26" i="1"/>
  <c r="O28" i="1"/>
  <c r="R28" i="1"/>
  <c r="AI26" i="1"/>
  <c r="N33" i="1"/>
  <c r="Q33" i="1"/>
  <c r="AD26" i="1"/>
  <c r="N26" i="1"/>
  <c r="Q26" i="1"/>
  <c r="W26" i="1"/>
  <c r="N34" i="1"/>
  <c r="Q34" i="1"/>
  <c r="AE26" i="1"/>
  <c r="N31" i="1"/>
  <c r="Q31" i="1"/>
  <c r="AB26" i="1"/>
  <c r="N32" i="1"/>
  <c r="Q32" i="1"/>
  <c r="AC26" i="1"/>
  <c r="N29" i="1"/>
  <c r="Q29" i="1"/>
  <c r="Z26" i="1"/>
  <c r="O33" i="1"/>
  <c r="R33" i="1"/>
  <c r="AN26" i="1"/>
  <c r="N30" i="1"/>
  <c r="Q30" i="1"/>
  <c r="AA26" i="1"/>
  <c r="O26" i="1"/>
  <c r="R26" i="1"/>
  <c r="AG26" i="1"/>
  <c r="O34" i="1"/>
  <c r="R34" i="1"/>
  <c r="AO26" i="1"/>
  <c r="B53" i="1"/>
  <c r="B55" i="1"/>
  <c r="B52" i="1"/>
  <c r="B54" i="1"/>
  <c r="C53" i="1"/>
  <c r="C52" i="1"/>
  <c r="O29" i="1"/>
  <c r="R29" i="1"/>
  <c r="AJ26" i="1"/>
  <c r="O30" i="1"/>
  <c r="R30" i="1"/>
  <c r="AK26" i="1"/>
  <c r="C50" i="1"/>
  <c r="O32" i="1"/>
  <c r="R32" i="1"/>
  <c r="AM26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<sst xmlns="http://schemas.openxmlformats.org/spreadsheetml/2006/main" count="48" uniqueCount="22">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</sst>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B1" zoomScale="70" zoomScaleNormal="70" workbookViewId="0">
      <selection activeCell="AA11" sqref="AA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2.3153999999999999</v>
      </c>
      <c r="C3">
        <v>5.5378999999999996</v>
      </c>
      <c r="E3" s="1">
        <v>121</v>
      </c>
      <c r="F3">
        <v>5.0262000000000002</v>
      </c>
      <c r="G3">
        <v>20.243500000000001</v>
      </c>
      <c r="I3" s="1">
        <v>121</v>
      </c>
      <c r="M3" s="1">
        <v>121</v>
      </c>
      <c r="Q3" s="1">
        <v>121</v>
      </c>
      <c r="U3" s="1">
        <v>121</v>
      </c>
      <c r="V3">
        <v>5.577</v>
      </c>
      <c r="W3">
        <v>4.8785999999999996</v>
      </c>
      <c r="Y3" s="1">
        <v>121</v>
      </c>
      <c r="Z3">
        <v>5.5960000000000001</v>
      </c>
      <c r="AA3">
        <v>5.6524000000000001</v>
      </c>
      <c r="AC3" s="1">
        <v>121</v>
      </c>
    </row>
    <row r="4" spans="1:31" x14ac:dyDescent="0.25">
      <c r="A4" s="1">
        <v>0.1</v>
      </c>
      <c r="B4">
        <v>1.548</v>
      </c>
      <c r="C4">
        <v>8.2178000000000004</v>
      </c>
      <c r="E4" s="1">
        <v>0.1</v>
      </c>
      <c r="F4">
        <v>6.4085999999999999</v>
      </c>
      <c r="G4">
        <v>29.081099999999999</v>
      </c>
      <c r="I4" s="1">
        <v>0.1</v>
      </c>
      <c r="M4" s="1">
        <v>0.1</v>
      </c>
      <c r="Q4" s="1">
        <v>0.1</v>
      </c>
      <c r="U4" s="1">
        <v>0.1</v>
      </c>
      <c r="V4">
        <v>5.2838000000000003</v>
      </c>
      <c r="W4">
        <v>4.7897999999999996</v>
      </c>
      <c r="Y4" s="1">
        <v>0.1</v>
      </c>
      <c r="Z4">
        <v>5.9566999999999997</v>
      </c>
      <c r="AA4">
        <v>6.0178000000000003</v>
      </c>
      <c r="AC4" s="1">
        <v>0.1</v>
      </c>
    </row>
    <row r="5" spans="1:31" x14ac:dyDescent="0.25">
      <c r="A5" s="1">
        <v>0.2</v>
      </c>
      <c r="B5">
        <v>1.8032999999999999</v>
      </c>
      <c r="C5">
        <v>5.4443000000000001</v>
      </c>
      <c r="E5" s="1">
        <v>0.2</v>
      </c>
      <c r="F5">
        <v>7.4328000000000003</v>
      </c>
      <c r="G5">
        <v>25.1114</v>
      </c>
      <c r="I5" s="1">
        <v>0.2</v>
      </c>
      <c r="M5" s="1">
        <v>0.2</v>
      </c>
      <c r="Q5" s="1">
        <v>0.2</v>
      </c>
      <c r="U5" s="1">
        <v>0.2</v>
      </c>
      <c r="V5">
        <v>5.9478</v>
      </c>
      <c r="W5">
        <v>3.9577</v>
      </c>
      <c r="Y5" s="1">
        <v>0.2</v>
      </c>
      <c r="Z5">
        <v>6.6920000000000002</v>
      </c>
      <c r="AA5">
        <v>7.2103999999999999</v>
      </c>
      <c r="AC5" s="1">
        <v>0.2</v>
      </c>
    </row>
    <row r="6" spans="1:31" x14ac:dyDescent="0.25">
      <c r="A6" s="1">
        <v>0.3</v>
      </c>
      <c r="B6">
        <v>2.1135999999999999</v>
      </c>
      <c r="C6">
        <v>6.9250999999999996</v>
      </c>
      <c r="E6" s="1">
        <v>0.3</v>
      </c>
      <c r="F6">
        <v>5.2365000000000004</v>
      </c>
      <c r="G6">
        <v>25.928699999999999</v>
      </c>
      <c r="I6" s="1">
        <v>0.3</v>
      </c>
      <c r="M6" s="1">
        <v>0.3</v>
      </c>
      <c r="Q6" s="1">
        <v>0.3</v>
      </c>
      <c r="U6" s="1">
        <v>0.3</v>
      </c>
      <c r="V6">
        <v>5.2843</v>
      </c>
      <c r="W6">
        <v>5.0068000000000001</v>
      </c>
      <c r="Y6" s="1">
        <v>0.3</v>
      </c>
      <c r="Z6">
        <v>4.2255000000000003</v>
      </c>
      <c r="AA6">
        <v>6.6162999999999998</v>
      </c>
      <c r="AC6" s="1">
        <v>0.3</v>
      </c>
    </row>
    <row r="7" spans="1:31" x14ac:dyDescent="0.25">
      <c r="A7" s="1">
        <v>0.4</v>
      </c>
      <c r="B7">
        <v>1.7126999999999999</v>
      </c>
      <c r="C7">
        <v>6.5438000000000001</v>
      </c>
      <c r="E7" s="1">
        <v>0.4</v>
      </c>
      <c r="F7">
        <v>5.7248000000000001</v>
      </c>
      <c r="G7">
        <v>20.802</v>
      </c>
      <c r="I7" s="1">
        <v>0.4</v>
      </c>
      <c r="M7" s="1">
        <v>0.4</v>
      </c>
      <c r="Q7" s="1">
        <v>0.4</v>
      </c>
      <c r="U7" s="1">
        <v>0.4</v>
      </c>
      <c r="V7">
        <v>7.1379999999999999</v>
      </c>
      <c r="W7">
        <v>4.2595000000000001</v>
      </c>
      <c r="Y7" s="1">
        <v>0.4</v>
      </c>
      <c r="Z7">
        <v>4.6824000000000003</v>
      </c>
      <c r="AA7">
        <v>8.6373999999999995</v>
      </c>
      <c r="AC7" s="1">
        <v>0.4</v>
      </c>
    </row>
    <row r="8" spans="1:31" x14ac:dyDescent="0.25">
      <c r="A8" s="1">
        <v>0.5</v>
      </c>
      <c r="B8">
        <v>1.5954999999999999</v>
      </c>
      <c r="C8">
        <v>4.7857000000000003</v>
      </c>
      <c r="E8" s="1">
        <v>0.5</v>
      </c>
      <c r="F8">
        <v>5.1254</v>
      </c>
      <c r="G8">
        <v>22.9876</v>
      </c>
      <c r="I8" s="1">
        <v>0.5</v>
      </c>
      <c r="M8" s="1">
        <v>0.5</v>
      </c>
      <c r="Q8" s="1">
        <v>0.5</v>
      </c>
      <c r="U8" s="1">
        <v>0.5</v>
      </c>
      <c r="V8">
        <v>4.7809999999999997</v>
      </c>
      <c r="W8">
        <v>5.8461999999999996</v>
      </c>
      <c r="Y8" s="1">
        <v>0.5</v>
      </c>
      <c r="Z8">
        <v>6.4722999999999997</v>
      </c>
      <c r="AA8">
        <v>24.262499999999999</v>
      </c>
      <c r="AC8" s="1">
        <v>0.5</v>
      </c>
    </row>
    <row r="9" spans="1:31" x14ac:dyDescent="0.25">
      <c r="A9" s="1">
        <v>0.6</v>
      </c>
      <c r="B9">
        <v>1.8374999999999999</v>
      </c>
      <c r="C9">
        <v>6.5728</v>
      </c>
      <c r="E9" s="1">
        <v>0.6</v>
      </c>
      <c r="F9">
        <v>4.1528999999999998</v>
      </c>
      <c r="G9">
        <v>16.6265</v>
      </c>
      <c r="I9" s="1">
        <v>0.6</v>
      </c>
      <c r="M9" s="1">
        <v>0.6</v>
      </c>
      <c r="Q9" s="1">
        <v>0.6</v>
      </c>
      <c r="U9" s="1">
        <v>0.6</v>
      </c>
      <c r="V9">
        <v>6.9112</v>
      </c>
      <c r="W9">
        <v>4.1052</v>
      </c>
      <c r="Y9" s="1">
        <v>0.6</v>
      </c>
      <c r="Z9">
        <v>5.1764000000000001</v>
      </c>
      <c r="AA9">
        <v>32.043599999999998</v>
      </c>
      <c r="AC9" s="1">
        <v>0.6</v>
      </c>
    </row>
    <row r="10" spans="1:31" x14ac:dyDescent="0.25">
      <c r="A10" s="1">
        <v>0.7</v>
      </c>
      <c r="B10">
        <v>1.5497000000000001</v>
      </c>
      <c r="C10">
        <v>7.4644000000000004</v>
      </c>
      <c r="E10" s="1">
        <v>0.7</v>
      </c>
      <c r="F10">
        <v>2.7789000000000001</v>
      </c>
      <c r="G10">
        <v>8.7528000000000006</v>
      </c>
      <c r="I10" s="1">
        <v>0.7</v>
      </c>
      <c r="M10" s="1">
        <v>0.7</v>
      </c>
      <c r="Q10" s="1">
        <v>0.7</v>
      </c>
      <c r="U10" s="1">
        <v>0.7</v>
      </c>
      <c r="V10">
        <v>5.1201999999999996</v>
      </c>
      <c r="W10">
        <v>4.0574000000000003</v>
      </c>
      <c r="Y10" s="1">
        <v>0.7</v>
      </c>
      <c r="Z10">
        <v>5.6651999999999996</v>
      </c>
      <c r="AA10">
        <v>31.1021</v>
      </c>
      <c r="AC10" s="1">
        <v>0.7</v>
      </c>
    </row>
    <row r="11" spans="1:31" x14ac:dyDescent="0.25">
      <c r="A11" s="1">
        <v>0.8</v>
      </c>
      <c r="B11">
        <v>1.0908</v>
      </c>
      <c r="C11">
        <v>17.677299999999999</v>
      </c>
      <c r="E11" s="1">
        <v>0.8</v>
      </c>
      <c r="G11">
        <v>5.5090000000000003</v>
      </c>
      <c r="I11" s="1">
        <v>0.8</v>
      </c>
      <c r="M11" s="1">
        <v>0.8</v>
      </c>
      <c r="Q11" s="1">
        <v>0.8</v>
      </c>
      <c r="U11" s="1">
        <v>0.8</v>
      </c>
      <c r="V11">
        <v>5.6403999999999996</v>
      </c>
      <c r="W11">
        <v>5.1074000000000002</v>
      </c>
      <c r="Y11" s="1">
        <v>0.8</v>
      </c>
      <c r="Z11">
        <v>6.2550999999999997</v>
      </c>
      <c r="AC11" s="1">
        <v>0.8</v>
      </c>
    </row>
    <row r="12" spans="1:31" x14ac:dyDescent="0.25">
      <c r="A12" s="1">
        <v>0.9</v>
      </c>
      <c r="B12">
        <v>1.2778</v>
      </c>
      <c r="E12" s="1">
        <v>0.9</v>
      </c>
      <c r="F12">
        <v>9.4284999999999997</v>
      </c>
      <c r="G12">
        <v>4.6847000000000003</v>
      </c>
      <c r="I12" s="1">
        <v>0.9</v>
      </c>
      <c r="M12" s="1">
        <v>0.9</v>
      </c>
      <c r="Q12" s="1">
        <v>0.9</v>
      </c>
      <c r="U12" s="1">
        <v>0.9</v>
      </c>
      <c r="V12">
        <v>7.0087000000000002</v>
      </c>
      <c r="W12">
        <v>5.4993999999999996</v>
      </c>
      <c r="Y12" s="1">
        <v>0.9</v>
      </c>
      <c r="Z12">
        <v>5.5801999999999996</v>
      </c>
      <c r="AA12">
        <v>32.129100000000001</v>
      </c>
      <c r="AC12" s="1">
        <v>0.9</v>
      </c>
    </row>
    <row r="13" spans="1:31" x14ac:dyDescent="0.25">
      <c r="A13" s="1">
        <v>1</v>
      </c>
      <c r="B13">
        <v>1.5104</v>
      </c>
      <c r="C13">
        <v>15.528499999999999</v>
      </c>
      <c r="E13" s="1">
        <v>1</v>
      </c>
      <c r="F13">
        <v>4.6333000000000002</v>
      </c>
      <c r="G13">
        <v>8.3413000000000004</v>
      </c>
      <c r="I13" s="1">
        <v>1</v>
      </c>
      <c r="M13" s="1">
        <v>1</v>
      </c>
      <c r="Q13" s="1">
        <v>1</v>
      </c>
      <c r="U13" s="1">
        <v>1</v>
      </c>
      <c r="V13">
        <v>5.4515000000000002</v>
      </c>
      <c r="W13">
        <v>4.9318999999999997</v>
      </c>
      <c r="Y13" s="1">
        <v>1</v>
      </c>
      <c r="AA13">
        <v>19.319500000000001</v>
      </c>
      <c r="AC13" s="1">
        <v>1</v>
      </c>
    </row>
    <row r="15" spans="1:31" x14ac:dyDescent="0.25">
      <c r="A15" t="s">
        <v>7</v>
      </c>
      <c r="B15">
        <f>AVERAGE(B4:B13)</f>
        <v>1.6039300000000001</v>
      </c>
      <c r="C15">
        <f>AVERAGE(C4:C13)</f>
        <v>8.7955222222222211</v>
      </c>
      <c r="F15">
        <f>AVERAGE(F4:F13)</f>
        <v>5.6579666666666668</v>
      </c>
      <c r="G15">
        <f>AVERAGE(G4:G13)</f>
        <v>16.782509999999998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5.8566899999999995</v>
      </c>
      <c r="W15">
        <f>AVERAGE(W4:W13)</f>
        <v>4.7561299999999997</v>
      </c>
      <c r="Z15">
        <f>AVERAGE(Z4:Z13)</f>
        <v>5.6339777777777771</v>
      </c>
      <c r="AA15">
        <f>AVERAGE(AA4:AA13)</f>
        <v>18.593188888888889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0.28876151655725191</v>
      </c>
      <c r="C16">
        <f>STDEV(C4:C13)</f>
        <v>4.5708752793578249</v>
      </c>
      <c r="F16">
        <f>STDEV(F4:F13)</f>
        <v>1.9365021882249445</v>
      </c>
      <c r="G16">
        <f>STDEV(G4:G13)</f>
        <v>9.2384558623722359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0.85994152184901429</v>
      </c>
      <c r="W16">
        <f>STDEV(W4:W13)</f>
        <v>0.64592939251214931</v>
      </c>
      <c r="Z16">
        <f>STDEV(Z4:Z13)</f>
        <v>0.82270072289044505</v>
      </c>
      <c r="AA16">
        <f>STDEV(AA4:AA13)</f>
        <v>11.638018573885811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0.57752303311450381</v>
      </c>
      <c r="C17">
        <f>2*C16</f>
        <v>9.1417505587156498</v>
      </c>
      <c r="F17">
        <f>2*F16</f>
        <v>3.8730043764498889</v>
      </c>
      <c r="G17">
        <f>2*G16</f>
        <v>18.476911724744472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1.7198830436980286</v>
      </c>
      <c r="W17">
        <f>2*W16</f>
        <v>1.2918587850242986</v>
      </c>
      <c r="Z17">
        <f>2*Z16</f>
        <v>1.6454014457808901</v>
      </c>
      <c r="AA17">
        <f>2*AA16</f>
        <v>23.276037147771621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2.1814530331145039</v>
      </c>
      <c r="C18">
        <f>C15+C17</f>
        <v>17.937272780937871</v>
      </c>
      <c r="F18">
        <f>F15+F17</f>
        <v>9.5309710431165549</v>
      </c>
      <c r="G18">
        <f>G15+G17</f>
        <v>35.25942172474447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7.5765730436980281</v>
      </c>
      <c r="W18">
        <f>W15+W17</f>
        <v>6.0479887850242982</v>
      </c>
      <c r="Z18">
        <f>Z15+Z17</f>
        <v>7.2793792235586672</v>
      </c>
      <c r="AA18">
        <f>AA15+AA17</f>
        <v>41.869226036660507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4.6286500000000004</v>
      </c>
      <c r="K26">
        <f t="shared" ref="K26:K36" si="1">AVERAGE(C3,G3,K3,O3,S3,W3,AA3,AE3)</f>
        <v>9.0780999999999992</v>
      </c>
      <c r="N26">
        <f>J27-J26</f>
        <v>0.17062499999999936</v>
      </c>
      <c r="O26">
        <f>K27-K26</f>
        <v>2.9485250000000018</v>
      </c>
      <c r="P26" s="1">
        <v>0.1</v>
      </c>
      <c r="Q26">
        <f>N26/J26*100</f>
        <v>3.6862800168515517</v>
      </c>
      <c r="R26">
        <f>O26/K26*100</f>
        <v>32.479538669986034</v>
      </c>
      <c r="U26">
        <f>J26</f>
        <v>4.6286500000000004</v>
      </c>
      <c r="V26">
        <f>K26</f>
        <v>9.0780999999999992</v>
      </c>
      <c r="W26">
        <f>Q26</f>
        <v>3.6862800168515517</v>
      </c>
      <c r="X26">
        <f>Q27</f>
        <v>18.154861568707936</v>
      </c>
      <c r="Y26">
        <f>Q28</f>
        <v>-8.9372711265703906</v>
      </c>
      <c r="Z26">
        <f>Q29</f>
        <v>4.0146695040670481</v>
      </c>
      <c r="AA26">
        <f>Q30</f>
        <v>-2.9187776133429923</v>
      </c>
      <c r="AB26">
        <f>Q31</f>
        <v>-2.3581389822086467</v>
      </c>
      <c r="AC26">
        <f>Q32</f>
        <v>-18.367126483964029</v>
      </c>
      <c r="AD26">
        <f>Q33</f>
        <v>-6.4788509248557071</v>
      </c>
      <c r="AE26">
        <f>Q34</f>
        <v>25.82070366089464</v>
      </c>
      <c r="AF26">
        <f>Q35</f>
        <v>-16.496890742081028</v>
      </c>
      <c r="AG26">
        <f>R26</f>
        <v>32.479538669986034</v>
      </c>
      <c r="AH26">
        <f>R27</f>
        <v>14.902347407497185</v>
      </c>
      <c r="AI26">
        <f>R28</f>
        <v>22.484055033542276</v>
      </c>
      <c r="AJ26">
        <f>R29</f>
        <v>10.823575417763637</v>
      </c>
      <c r="AK26">
        <f>R30</f>
        <v>59.400094733479506</v>
      </c>
      <c r="AL26">
        <f>R31</f>
        <v>63.437558519954642</v>
      </c>
      <c r="AM26">
        <f>R32</f>
        <v>41.485277756358727</v>
      </c>
      <c r="AN26">
        <f>R33</f>
        <v>3.8899476028390745</v>
      </c>
      <c r="AO26">
        <f>R34</f>
        <v>55.367312543373629</v>
      </c>
      <c r="AP26">
        <f>R35</f>
        <v>32.520020709179249</v>
      </c>
    </row>
    <row r="27" spans="1:42" x14ac:dyDescent="0.25">
      <c r="I27" s="1">
        <v>0.1</v>
      </c>
      <c r="J27">
        <f t="shared" si="0"/>
        <v>4.7992749999999997</v>
      </c>
      <c r="K27">
        <f t="shared" si="1"/>
        <v>12.026625000000001</v>
      </c>
      <c r="N27">
        <f>J28-J26</f>
        <v>0.84032499999999999</v>
      </c>
      <c r="O27">
        <f>K28-K26</f>
        <v>1.3528500000000019</v>
      </c>
      <c r="P27" s="1">
        <v>0.2</v>
      </c>
      <c r="Q27">
        <f>N27/J26*100</f>
        <v>18.154861568707936</v>
      </c>
      <c r="R27">
        <f>O27/K26*100</f>
        <v>14.902347407497185</v>
      </c>
    </row>
    <row r="28" spans="1:42" x14ac:dyDescent="0.25">
      <c r="I28" s="1">
        <v>0.2</v>
      </c>
      <c r="J28">
        <f t="shared" si="0"/>
        <v>5.4689750000000004</v>
      </c>
      <c r="K28">
        <f t="shared" si="1"/>
        <v>10.430950000000001</v>
      </c>
      <c r="N28">
        <f>J29-J26</f>
        <v>-0.41367500000000046</v>
      </c>
      <c r="O28">
        <f>K29-K26</f>
        <v>2.041125000000001</v>
      </c>
      <c r="P28" s="1">
        <v>0.3</v>
      </c>
      <c r="Q28">
        <f>N28/J26*100</f>
        <v>-8.9372711265703906</v>
      </c>
      <c r="R28">
        <f>O28/K26*100</f>
        <v>22.484055033542276</v>
      </c>
    </row>
    <row r="29" spans="1:42" x14ac:dyDescent="0.25">
      <c r="I29" s="1">
        <v>0.3</v>
      </c>
      <c r="J29">
        <f t="shared" si="0"/>
        <v>4.2149749999999999</v>
      </c>
      <c r="K29">
        <f t="shared" si="1"/>
        <v>11.119225</v>
      </c>
      <c r="N29">
        <f>J30-J26</f>
        <v>0.18582499999999946</v>
      </c>
      <c r="O29">
        <f>K30-K26</f>
        <v>0.98257500000000064</v>
      </c>
      <c r="P29" s="1">
        <v>0.4</v>
      </c>
      <c r="Q29">
        <f>N29/J26*100</f>
        <v>4.0146695040670481</v>
      </c>
      <c r="R29">
        <f>O29/K26*100</f>
        <v>10.823575417763637</v>
      </c>
    </row>
    <row r="30" spans="1:42" x14ac:dyDescent="0.25">
      <c r="I30" s="1">
        <v>0.4</v>
      </c>
      <c r="J30">
        <f t="shared" si="0"/>
        <v>4.8144749999999998</v>
      </c>
      <c r="K30">
        <f t="shared" si="1"/>
        <v>10.060675</v>
      </c>
      <c r="N30">
        <f>J31-J26</f>
        <v>-0.13510000000000044</v>
      </c>
      <c r="O30">
        <f>K31-K26</f>
        <v>5.3924000000000021</v>
      </c>
      <c r="P30" s="1">
        <v>0.5</v>
      </c>
      <c r="Q30">
        <f>N30/J26*100</f>
        <v>-2.9187776133429923</v>
      </c>
      <c r="R30">
        <f>O30/K26*100</f>
        <v>59.400094733479506</v>
      </c>
    </row>
    <row r="31" spans="1:42" x14ac:dyDescent="0.25">
      <c r="I31" s="1">
        <v>0.5</v>
      </c>
      <c r="J31">
        <f t="shared" si="0"/>
        <v>4.4935499999999999</v>
      </c>
      <c r="K31">
        <f t="shared" si="1"/>
        <v>14.470500000000001</v>
      </c>
      <c r="N31">
        <f>J32-J26</f>
        <v>-0.10915000000000052</v>
      </c>
      <c r="O31">
        <f>K32-K26</f>
        <v>5.7589250000000014</v>
      </c>
      <c r="P31" s="1">
        <v>0.6</v>
      </c>
      <c r="Q31">
        <f>N31/J26*100</f>
        <v>-2.3581389822086467</v>
      </c>
      <c r="R31">
        <f>O31/K26*100</f>
        <v>63.437558519954642</v>
      </c>
    </row>
    <row r="32" spans="1:42" x14ac:dyDescent="0.25">
      <c r="I32" s="1">
        <v>0.6</v>
      </c>
      <c r="J32">
        <f t="shared" si="0"/>
        <v>4.5194999999999999</v>
      </c>
      <c r="K32">
        <f t="shared" si="1"/>
        <v>14.837025000000001</v>
      </c>
      <c r="N32">
        <f>J33-J26</f>
        <v>-0.85015000000000107</v>
      </c>
      <c r="O32">
        <f>K33-K26</f>
        <v>3.7660750000000007</v>
      </c>
      <c r="P32" s="1">
        <v>0.7</v>
      </c>
      <c r="Q32">
        <f>N32/J26*100</f>
        <v>-18.367126483964029</v>
      </c>
      <c r="R32">
        <f>O32/K26*100</f>
        <v>41.485277756358727</v>
      </c>
    </row>
    <row r="33" spans="1:18" x14ac:dyDescent="0.25">
      <c r="I33" s="1">
        <v>0.7</v>
      </c>
      <c r="J33">
        <f t="shared" si="0"/>
        <v>3.7784999999999993</v>
      </c>
      <c r="K33">
        <f t="shared" si="1"/>
        <v>12.844175</v>
      </c>
      <c r="N33">
        <f>J34-J26</f>
        <v>-0.29988333333333372</v>
      </c>
      <c r="O33">
        <f>K34-K26</f>
        <v>0.35313333333333397</v>
      </c>
      <c r="P33" s="1">
        <v>0.8</v>
      </c>
      <c r="Q33">
        <f>N33/J26*100</f>
        <v>-6.4788509248557071</v>
      </c>
      <c r="R33">
        <f>O33/K26*100</f>
        <v>3.8899476028390745</v>
      </c>
    </row>
    <row r="34" spans="1:18" x14ac:dyDescent="0.25">
      <c r="I34" s="1">
        <v>0.8</v>
      </c>
      <c r="J34">
        <f t="shared" si="0"/>
        <v>4.3287666666666667</v>
      </c>
      <c r="K34">
        <f t="shared" si="1"/>
        <v>9.4312333333333331</v>
      </c>
      <c r="N34">
        <f>J35-J26</f>
        <v>1.1951499999999999</v>
      </c>
      <c r="O34">
        <f>K35-K26</f>
        <v>5.0263000000000009</v>
      </c>
      <c r="P34" s="1">
        <v>0.9</v>
      </c>
      <c r="Q34">
        <f>N34/J26*100</f>
        <v>25.82070366089464</v>
      </c>
      <c r="R34">
        <f>O34/K26*100</f>
        <v>55.367312543373629</v>
      </c>
    </row>
    <row r="35" spans="1:18" x14ac:dyDescent="0.25">
      <c r="I35" s="1">
        <v>0.9</v>
      </c>
      <c r="J35">
        <f t="shared" si="0"/>
        <v>5.8238000000000003</v>
      </c>
      <c r="K35">
        <f t="shared" si="1"/>
        <v>14.1044</v>
      </c>
      <c r="N35">
        <f>J36-J26</f>
        <v>-0.7635833333333335</v>
      </c>
      <c r="O35">
        <f>K36-K26</f>
        <v>2.9522000000000013</v>
      </c>
      <c r="P35" s="1">
        <v>1</v>
      </c>
      <c r="Q35">
        <f>N35/J26*100</f>
        <v>-16.496890742081028</v>
      </c>
      <c r="R35">
        <f>O35/K26*100</f>
        <v>32.520020709179249</v>
      </c>
    </row>
    <row r="36" spans="1:18" x14ac:dyDescent="0.25">
      <c r="I36" s="1">
        <v>1</v>
      </c>
      <c r="J36">
        <f t="shared" si="0"/>
        <v>3.8650666666666669</v>
      </c>
      <c r="K36">
        <f t="shared" si="1"/>
        <v>12.0303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2.3153999999999999</v>
      </c>
      <c r="C41">
        <f>C3</f>
        <v>5.5378999999999996</v>
      </c>
    </row>
    <row r="42" spans="1:18" x14ac:dyDescent="0.25">
      <c r="A42" s="1">
        <v>2</v>
      </c>
      <c r="B42">
        <f>F3</f>
        <v>5.0262000000000002</v>
      </c>
      <c r="C42">
        <f>G3</f>
        <v>20.243500000000001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5.577</v>
      </c>
      <c r="C46">
        <f>W3</f>
        <v>4.8785999999999996</v>
      </c>
    </row>
    <row r="47" spans="1:18" x14ac:dyDescent="0.25">
      <c r="A47" s="1">
        <v>7</v>
      </c>
      <c r="B47">
        <f>Z3</f>
        <v>5.5960000000000001</v>
      </c>
      <c r="C47">
        <f>AA3</f>
        <v>5.6524000000000001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2.3143250000000002</v>
      </c>
      <c r="C50">
        <f>AVERAGE(C41:C48)</f>
        <v>4.5390499999999996</v>
      </c>
    </row>
    <row r="51" spans="1:3" x14ac:dyDescent="0.25">
      <c r="A51" t="s">
        <v>8</v>
      </c>
      <c r="B51">
        <f>STDEV(B41:B48)</f>
        <v>2.6777684460599436</v>
      </c>
      <c r="C51">
        <f>STDEV(C41:C48)</f>
        <v>6.8805543086502654</v>
      </c>
    </row>
    <row r="52" spans="1:3" x14ac:dyDescent="0.25">
      <c r="A52" t="s">
        <v>20</v>
      </c>
      <c r="B52">
        <f>1.5*B51</f>
        <v>4.0166526690899156</v>
      </c>
      <c r="C52">
        <f>1.5*C51</f>
        <v>10.320831462975399</v>
      </c>
    </row>
    <row r="53" spans="1:3" x14ac:dyDescent="0.25">
      <c r="A53" t="s">
        <v>9</v>
      </c>
      <c r="B53">
        <f>2*B51</f>
        <v>5.3555368921198871</v>
      </c>
      <c r="C53">
        <f>2*C51</f>
        <v>13.761108617300531</v>
      </c>
    </row>
    <row r="54" spans="1:3" x14ac:dyDescent="0.25">
      <c r="A54" t="s">
        <v>21</v>
      </c>
      <c r="B54">
        <f>B50+B52</f>
        <v>6.3309776690899158</v>
      </c>
      <c r="C54">
        <f>C50+C52</f>
        <v>14.859881462975398</v>
      </c>
    </row>
    <row r="55" spans="1:3" x14ac:dyDescent="0.25">
      <c r="A55" t="s">
        <v>10</v>
      </c>
      <c r="B55">
        <f>B50+B53</f>
        <v>7.6698618921198873</v>
      </c>
      <c r="C55">
        <f>C50+C53</f>
        <v>18.300158617300532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2015-05-26T00:44:18Z</dcterms:created>
  <dcterms:modified xsi:type="dcterms:W3CDTF">2015-07-28T06:29:45Z</dcterms:modified>
</cp:coreProperties>
</file>