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B51" i="1"/>
  <c r="B53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N28" i="1"/>
  <c r="Q28" i="1"/>
  <c r="Y26" i="1"/>
  <c r="N27" i="1"/>
  <c r="Q27" i="1"/>
  <c r="X26" i="1"/>
  <c r="K36" i="1"/>
  <c r="K35" i="1"/>
  <c r="K34" i="1"/>
  <c r="K33" i="1"/>
  <c r="K32" i="1"/>
  <c r="K31" i="1"/>
  <c r="K30" i="1"/>
  <c r="K29" i="1"/>
  <c r="K28" i="1"/>
  <c r="K27" i="1"/>
  <c r="K26" i="1"/>
  <c r="V26" i="1"/>
  <c r="J26" i="1"/>
  <c r="U26" i="1"/>
  <c r="J36" i="1"/>
  <c r="J35" i="1"/>
  <c r="J34" i="1"/>
  <c r="N33" i="1"/>
  <c r="Q33" i="1"/>
  <c r="AD26" i="1"/>
  <c r="J33" i="1"/>
  <c r="N32" i="1"/>
  <c r="Q32" i="1"/>
  <c r="AC26" i="1"/>
  <c r="J32" i="1"/>
  <c r="J31" i="1"/>
  <c r="J30" i="1"/>
  <c r="J29" i="1"/>
  <c r="J28" i="1"/>
  <c r="J27" i="1"/>
  <c r="N26" i="1"/>
  <c r="Q26" i="1"/>
  <c r="W26" i="1"/>
  <c r="AE17" i="1"/>
  <c r="AE18" i="1"/>
  <c r="AD17" i="1"/>
  <c r="AD18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6" i="1"/>
  <c r="W17" i="1"/>
  <c r="W18" i="1"/>
  <c r="V16" i="1"/>
  <c r="V17" i="1"/>
  <c r="V18" i="1"/>
  <c r="W15" i="1"/>
  <c r="V15" i="1"/>
  <c r="S18" i="1"/>
  <c r="R18" i="1"/>
  <c r="S17" i="1"/>
  <c r="R17" i="1"/>
  <c r="S16" i="1"/>
  <c r="R16" i="1"/>
  <c r="S15" i="1"/>
  <c r="R15" i="1"/>
  <c r="N17" i="1"/>
  <c r="N18" i="1"/>
  <c r="O16" i="1"/>
  <c r="O17" i="1"/>
  <c r="O18" i="1"/>
  <c r="N16" i="1"/>
  <c r="O15" i="1"/>
  <c r="N15" i="1"/>
  <c r="K16" i="1"/>
  <c r="K17" i="1"/>
  <c r="J16" i="1"/>
  <c r="J17" i="1"/>
  <c r="K15" i="1"/>
  <c r="K18" i="1"/>
  <c r="J15" i="1"/>
  <c r="G16" i="1"/>
  <c r="G17" i="1"/>
  <c r="F16" i="1"/>
  <c r="F17" i="1"/>
  <c r="G15" i="1"/>
  <c r="G18" i="1"/>
  <c r="F15" i="1"/>
  <c r="F18" i="1"/>
  <c r="C15" i="1"/>
  <c r="C16" i="1"/>
  <c r="C17" i="1"/>
  <c r="C18" i="1"/>
  <c r="B18" i="1"/>
  <c r="B17" i="1"/>
  <c r="B16" i="1"/>
  <c r="B15" i="1"/>
  <c r="J18" i="1"/>
  <c r="N34" i="1"/>
  <c r="Q34" i="1"/>
  <c r="AE26" i="1"/>
  <c r="B50" i="1"/>
  <c r="N35" i="1"/>
  <c r="Q35" i="1"/>
  <c r="AF26" i="1"/>
  <c r="N29" i="1"/>
  <c r="Q29" i="1"/>
  <c r="Z26" i="1"/>
  <c r="O33" i="1"/>
  <c r="R33" i="1"/>
  <c r="AN26" i="1"/>
  <c r="N30" i="1"/>
  <c r="Q30" i="1"/>
  <c r="AA26" i="1"/>
  <c r="N31" i="1"/>
  <c r="Q31" i="1"/>
  <c r="AB26" i="1"/>
  <c r="C51" i="1"/>
  <c r="C53" i="1"/>
  <c r="O34" i="1"/>
  <c r="R34" i="1"/>
  <c r="AO26" i="1"/>
  <c r="O27" i="1"/>
  <c r="R27" i="1"/>
  <c r="AH26" i="1"/>
  <c r="O28" i="1"/>
  <c r="R28" i="1"/>
  <c r="AI26" i="1"/>
  <c r="O35" i="1"/>
  <c r="R35" i="1"/>
  <c r="AP26" i="1"/>
  <c r="B55" i="1"/>
  <c r="O26" i="1"/>
  <c r="R26" i="1"/>
  <c r="AG26" i="1"/>
  <c r="O30" i="1"/>
  <c r="R30" i="1"/>
  <c r="AK26" i="1"/>
  <c r="B52" i="1"/>
  <c r="O31" i="1"/>
  <c r="R31" i="1"/>
  <c r="AL26" i="1"/>
  <c r="C50" i="1"/>
  <c r="O29" i="1"/>
  <c r="R29" i="1"/>
  <c r="AJ26" i="1"/>
  <c r="O32" i="1"/>
  <c r="R32" i="1"/>
  <c r="AM26" i="1"/>
  <c r="B54" i="1"/>
  <c r="C52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<sst xmlns="http://schemas.openxmlformats.org/spreadsheetml/2006/main" count="48" uniqueCount="22">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</sst>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C10" sqref="C10:C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8.5614000000000008</v>
      </c>
      <c r="C3">
        <v>3.5886</v>
      </c>
      <c r="E3" s="1">
        <v>424</v>
      </c>
      <c r="I3" s="1">
        <v>424</v>
      </c>
      <c r="J3">
        <v>4.7670000000000003</v>
      </c>
      <c r="K3">
        <v>9.3234999999999992</v>
      </c>
      <c r="M3" s="1">
        <v>424</v>
      </c>
      <c r="Q3" s="1">
        <v>424</v>
      </c>
      <c r="R3">
        <v>5.8886000000000003</v>
      </c>
      <c r="S3">
        <v>4.2637</v>
      </c>
      <c r="U3" s="1">
        <v>424</v>
      </c>
      <c r="Y3" s="1">
        <v>424</v>
      </c>
      <c r="Z3">
        <v>5.3032000000000004</v>
      </c>
      <c r="AA3">
        <v>4.1917</v>
      </c>
      <c r="AC3" s="1">
        <v>424</v>
      </c>
    </row>
    <row r="4" spans="1:31" x14ac:dyDescent="0.25">
      <c r="A4" s="1">
        <v>0.1</v>
      </c>
      <c r="B4">
        <v>8.9</v>
      </c>
      <c r="C4">
        <v>2.8367</v>
      </c>
      <c r="E4" s="1">
        <v>0.1</v>
      </c>
      <c r="I4" s="1">
        <v>0.1</v>
      </c>
      <c r="J4">
        <v>6.8693999999999997</v>
      </c>
      <c r="K4">
        <v>9.6029999999999998</v>
      </c>
      <c r="M4" s="1">
        <v>0.1</v>
      </c>
      <c r="Q4" s="1">
        <v>0.1</v>
      </c>
      <c r="R4">
        <v>5.4939999999999998</v>
      </c>
      <c r="S4">
        <v>4.3273999999999999</v>
      </c>
      <c r="U4" s="1">
        <v>0.1</v>
      </c>
      <c r="Y4" s="1">
        <v>0.1</v>
      </c>
      <c r="Z4">
        <v>4.4067999999999996</v>
      </c>
      <c r="AA4">
        <v>5.7504999999999997</v>
      </c>
      <c r="AC4" s="1">
        <v>0.1</v>
      </c>
    </row>
    <row r="5" spans="1:31" x14ac:dyDescent="0.25">
      <c r="A5" s="1">
        <v>0.2</v>
      </c>
      <c r="B5">
        <v>6.3685</v>
      </c>
      <c r="C5">
        <v>3.8294000000000001</v>
      </c>
      <c r="E5" s="1">
        <v>0.2</v>
      </c>
      <c r="I5" s="1">
        <v>0.2</v>
      </c>
      <c r="J5">
        <v>5.8638000000000003</v>
      </c>
      <c r="K5">
        <v>7.5686</v>
      </c>
      <c r="M5" s="1">
        <v>0.2</v>
      </c>
      <c r="Q5" s="1">
        <v>0.2</v>
      </c>
      <c r="R5">
        <v>5.0975999999999999</v>
      </c>
      <c r="S5">
        <v>4.1622000000000003</v>
      </c>
      <c r="U5" s="1">
        <v>0.2</v>
      </c>
      <c r="Y5" s="1">
        <v>0.2</v>
      </c>
      <c r="Z5">
        <v>5.4653999999999998</v>
      </c>
      <c r="AA5">
        <v>5.7001999999999997</v>
      </c>
      <c r="AC5" s="1">
        <v>0.2</v>
      </c>
    </row>
    <row r="6" spans="1:31" x14ac:dyDescent="0.25">
      <c r="A6" s="1">
        <v>0.3</v>
      </c>
      <c r="B6">
        <v>9.3178999999999998</v>
      </c>
      <c r="C6">
        <v>3.5461</v>
      </c>
      <c r="E6" s="1">
        <v>0.3</v>
      </c>
      <c r="I6" s="1">
        <v>0.3</v>
      </c>
      <c r="J6">
        <v>5.0792999999999999</v>
      </c>
      <c r="K6">
        <v>9.7037999999999993</v>
      </c>
      <c r="M6" s="1">
        <v>0.3</v>
      </c>
      <c r="Q6" s="1">
        <v>0.3</v>
      </c>
      <c r="R6">
        <v>4.7271000000000001</v>
      </c>
      <c r="S6">
        <v>3.6817000000000002</v>
      </c>
      <c r="U6" s="1">
        <v>0.3</v>
      </c>
      <c r="Y6" s="1">
        <v>0.3</v>
      </c>
      <c r="Z6">
        <v>4.1731999999999996</v>
      </c>
      <c r="AA6">
        <v>5.2834000000000003</v>
      </c>
      <c r="AC6" s="1">
        <v>0.3</v>
      </c>
    </row>
    <row r="7" spans="1:31" x14ac:dyDescent="0.25">
      <c r="A7" s="1">
        <v>0.4</v>
      </c>
      <c r="B7">
        <v>11.474500000000001</v>
      </c>
      <c r="C7">
        <v>3.9315000000000002</v>
      </c>
      <c r="E7" s="1">
        <v>0.4</v>
      </c>
      <c r="I7" s="1">
        <v>0.4</v>
      </c>
      <c r="K7">
        <v>9.7827000000000002</v>
      </c>
      <c r="M7" s="1">
        <v>0.4</v>
      </c>
      <c r="Q7" s="1">
        <v>0.4</v>
      </c>
      <c r="R7">
        <v>5.3230000000000004</v>
      </c>
      <c r="S7">
        <v>3.4119000000000002</v>
      </c>
      <c r="U7" s="1">
        <v>0.4</v>
      </c>
      <c r="Y7" s="1">
        <v>0.4</v>
      </c>
      <c r="Z7">
        <v>4.7317999999999998</v>
      </c>
      <c r="AA7">
        <v>4.5769000000000002</v>
      </c>
      <c r="AC7" s="1">
        <v>0.4</v>
      </c>
    </row>
    <row r="8" spans="1:31" x14ac:dyDescent="0.25">
      <c r="A8" s="1">
        <v>0.5</v>
      </c>
      <c r="B8">
        <v>14.2311</v>
      </c>
      <c r="C8">
        <v>9.6342999999999996</v>
      </c>
      <c r="E8" s="1">
        <v>0.5</v>
      </c>
      <c r="I8" s="1">
        <v>0.5</v>
      </c>
      <c r="J8">
        <v>5.6359000000000004</v>
      </c>
      <c r="K8">
        <v>9.4147999999999996</v>
      </c>
      <c r="M8" s="1">
        <v>0.5</v>
      </c>
      <c r="Q8" s="1">
        <v>0.5</v>
      </c>
      <c r="R8">
        <v>4.1669</v>
      </c>
      <c r="S8">
        <v>4.2491000000000003</v>
      </c>
      <c r="U8" s="1">
        <v>0.5</v>
      </c>
      <c r="Y8" s="1">
        <v>0.5</v>
      </c>
      <c r="Z8">
        <v>5.7375999999999996</v>
      </c>
      <c r="AA8">
        <v>3.891</v>
      </c>
      <c r="AC8" s="1">
        <v>0.5</v>
      </c>
    </row>
    <row r="9" spans="1:31" x14ac:dyDescent="0.25">
      <c r="A9" s="1">
        <v>0.6</v>
      </c>
      <c r="B9">
        <v>15.283099999999999</v>
      </c>
      <c r="C9">
        <v>8.2369000000000003</v>
      </c>
      <c r="E9" s="1">
        <v>0.6</v>
      </c>
      <c r="I9" s="1">
        <v>0.6</v>
      </c>
      <c r="J9">
        <v>5.1940999999999997</v>
      </c>
      <c r="K9">
        <v>9.6135000000000002</v>
      </c>
      <c r="M9" s="1">
        <v>0.6</v>
      </c>
      <c r="Q9" s="1">
        <v>0.6</v>
      </c>
      <c r="R9">
        <v>4.0476999999999999</v>
      </c>
      <c r="S9">
        <v>3.1177000000000001</v>
      </c>
      <c r="U9" s="1">
        <v>0.6</v>
      </c>
      <c r="Y9" s="1">
        <v>0.6</v>
      </c>
      <c r="Z9">
        <v>5.3788</v>
      </c>
      <c r="AA9">
        <v>4.9314999999999998</v>
      </c>
      <c r="AC9" s="1">
        <v>0.6</v>
      </c>
    </row>
    <row r="10" spans="1:31" x14ac:dyDescent="0.25">
      <c r="A10" s="1">
        <v>0.7</v>
      </c>
      <c r="B10">
        <v>7.8402000000000003</v>
      </c>
      <c r="E10" s="1">
        <v>0.7</v>
      </c>
      <c r="I10" s="1">
        <v>0.7</v>
      </c>
      <c r="J10">
        <v>5.5598000000000001</v>
      </c>
      <c r="K10">
        <v>10.993499999999999</v>
      </c>
      <c r="M10" s="1">
        <v>0.7</v>
      </c>
      <c r="Q10" s="1">
        <v>0.7</v>
      </c>
      <c r="R10">
        <v>5.0960000000000001</v>
      </c>
      <c r="S10">
        <v>3.8683999999999998</v>
      </c>
      <c r="U10" s="1">
        <v>0.7</v>
      </c>
      <c r="Y10" s="1">
        <v>0.7</v>
      </c>
      <c r="Z10">
        <v>5.2253999999999996</v>
      </c>
      <c r="AA10">
        <v>5.4593999999999996</v>
      </c>
      <c r="AC10" s="1">
        <v>0.7</v>
      </c>
    </row>
    <row r="11" spans="1:31" x14ac:dyDescent="0.25">
      <c r="A11" s="1">
        <v>0.8</v>
      </c>
      <c r="B11">
        <v>11.0692</v>
      </c>
      <c r="E11" s="1">
        <v>0.8</v>
      </c>
      <c r="I11" s="1">
        <v>0.8</v>
      </c>
      <c r="J11">
        <v>5.8621999999999996</v>
      </c>
      <c r="K11">
        <v>8.7476000000000003</v>
      </c>
      <c r="M11" s="1">
        <v>0.8</v>
      </c>
      <c r="Q11" s="1">
        <v>0.8</v>
      </c>
      <c r="R11">
        <v>4.9114000000000004</v>
      </c>
      <c r="S11">
        <v>4.6578999999999997</v>
      </c>
      <c r="U11" s="1">
        <v>0.8</v>
      </c>
      <c r="Y11" s="1">
        <v>0.8</v>
      </c>
      <c r="Z11">
        <v>4.4821</v>
      </c>
      <c r="AA11">
        <v>6.0220000000000002</v>
      </c>
      <c r="AC11" s="1">
        <v>0.8</v>
      </c>
    </row>
    <row r="12" spans="1:31" x14ac:dyDescent="0.25">
      <c r="A12" s="1">
        <v>0.9</v>
      </c>
      <c r="B12">
        <v>11.725099999999999</v>
      </c>
      <c r="E12" s="1">
        <v>0.9</v>
      </c>
      <c r="I12" s="1">
        <v>0.9</v>
      </c>
      <c r="J12">
        <v>6.0415000000000001</v>
      </c>
      <c r="K12">
        <v>8.8322000000000003</v>
      </c>
      <c r="M12" s="1">
        <v>0.9</v>
      </c>
      <c r="Q12" s="1">
        <v>0.9</v>
      </c>
      <c r="R12">
        <v>5.1142000000000003</v>
      </c>
      <c r="S12">
        <v>4.6062000000000003</v>
      </c>
      <c r="U12" s="1">
        <v>0.9</v>
      </c>
      <c r="Y12" s="1">
        <v>0.9</v>
      </c>
      <c r="Z12">
        <v>4.5606999999999998</v>
      </c>
      <c r="AA12">
        <v>7.1643999999999997</v>
      </c>
      <c r="AC12" s="1">
        <v>0.9</v>
      </c>
    </row>
    <row r="13" spans="1:31" x14ac:dyDescent="0.25">
      <c r="A13" s="1">
        <v>1</v>
      </c>
      <c r="B13">
        <v>15.726900000000001</v>
      </c>
      <c r="E13" s="1">
        <v>1</v>
      </c>
      <c r="I13" s="1">
        <v>1</v>
      </c>
      <c r="J13">
        <v>5.1931000000000003</v>
      </c>
      <c r="M13" s="1">
        <v>1</v>
      </c>
      <c r="Q13" s="1">
        <v>1</v>
      </c>
      <c r="R13">
        <v>6.3071000000000002</v>
      </c>
      <c r="S13">
        <v>4.1589</v>
      </c>
      <c r="U13" s="1">
        <v>1</v>
      </c>
      <c r="Y13" s="1">
        <v>1</v>
      </c>
      <c r="Z13">
        <v>5.0343</v>
      </c>
      <c r="AA13">
        <v>7.1711999999999998</v>
      </c>
      <c r="AC13" s="1">
        <v>1</v>
      </c>
    </row>
    <row r="15" spans="1:31" x14ac:dyDescent="0.25">
      <c r="A15" t="s">
        <v>7</v>
      </c>
      <c r="B15">
        <f>AVERAGE(B4:B13)</f>
        <v>11.193649999999998</v>
      </c>
      <c r="C15">
        <f>AVERAGE(C4:C13)</f>
        <v>5.3358166666666662</v>
      </c>
      <c r="F15" t="e">
        <f>AVERAGE(F4:F13)</f>
        <v>#DIV/0!</v>
      </c>
      <c r="G15" t="e">
        <f>AVERAGE(G4:G13)</f>
        <v>#DIV/0!</v>
      </c>
      <c r="J15">
        <f>AVERAGE(J4:J13)</f>
        <v>5.6999000000000004</v>
      </c>
      <c r="K15">
        <f>AVERAGE(K4:K13)</f>
        <v>9.3621888888888893</v>
      </c>
      <c r="N15" t="e">
        <f>AVERAGE(N4:N13)</f>
        <v>#DIV/0!</v>
      </c>
      <c r="O15" t="e">
        <f>AVERAGE(O4:O13)</f>
        <v>#DIV/0!</v>
      </c>
      <c r="R15">
        <f>AVERAGE(R4:R13)</f>
        <v>5.0284999999999993</v>
      </c>
      <c r="S15">
        <f>AVERAGE(S4:S13)</f>
        <v>4.0241400000000001</v>
      </c>
      <c r="V15" t="e">
        <f>AVERAGE(V4:V13)</f>
        <v>#DIV/0!</v>
      </c>
      <c r="W15" t="e">
        <f>AVERAGE(W4:W13)</f>
        <v>#DIV/0!</v>
      </c>
      <c r="Z15">
        <f>AVERAGE(Z4:Z13)</f>
        <v>4.9196100000000005</v>
      </c>
      <c r="AA15">
        <f>AVERAGE(AA4:AA13)</f>
        <v>5.5950499999999996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3.1655055907390266</v>
      </c>
      <c r="C16">
        <f>STDEV(C4:C13)</f>
        <v>2.8489755986436029</v>
      </c>
      <c r="F16" t="e">
        <f>STDEV(F4:F13)</f>
        <v>#DIV/0!</v>
      </c>
      <c r="G16" t="e">
        <f>STDEV(G4:G13)</f>
        <v>#DIV/0!</v>
      </c>
      <c r="J16">
        <f>STDEV(J4:J13)</f>
        <v>0.55443367051433656</v>
      </c>
      <c r="K16">
        <f>STDEV(K4:K13)</f>
        <v>0.93234835957978213</v>
      </c>
      <c r="N16" t="e">
        <f>STDEV(N4:N13)</f>
        <v>#DIV/0!</v>
      </c>
      <c r="O16" t="e">
        <f>STDEV(O4:O13)</f>
        <v>#DIV/0!</v>
      </c>
      <c r="R16">
        <f>STDEV(R4:R13)</f>
        <v>0.64668312522011695</v>
      </c>
      <c r="S16">
        <f>STDEV(S4:S13)</f>
        <v>0.50091376769526597</v>
      </c>
      <c r="V16" t="e">
        <f>STDEV(V4:V13)</f>
        <v>#DIV/0!</v>
      </c>
      <c r="W16" t="e">
        <f>STDEV(W4:W13)</f>
        <v>#DIV/0!</v>
      </c>
      <c r="Z16">
        <f>STDEV(Z4:Z13)</f>
        <v>0.5228253488923803</v>
      </c>
      <c r="AA16">
        <f>STDEV(AA4:AA13)</f>
        <v>1.0360639644024596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6.3310111814780532</v>
      </c>
      <c r="C17">
        <f>2*C16</f>
        <v>5.6979511972872059</v>
      </c>
      <c r="F17" t="e">
        <f>2*F16</f>
        <v>#DIV/0!</v>
      </c>
      <c r="G17" t="e">
        <f>2*G16</f>
        <v>#DIV/0!</v>
      </c>
      <c r="J17">
        <f>2*J16</f>
        <v>1.1088673410286731</v>
      </c>
      <c r="K17">
        <f>2*K16</f>
        <v>1.8646967191595643</v>
      </c>
      <c r="N17" t="e">
        <f>2*N16</f>
        <v>#DIV/0!</v>
      </c>
      <c r="O17" t="e">
        <f>2*O16</f>
        <v>#DIV/0!</v>
      </c>
      <c r="R17">
        <f>2*R16</f>
        <v>1.2933662504402339</v>
      </c>
      <c r="S17">
        <f>2*S16</f>
        <v>1.0018275353905319</v>
      </c>
      <c r="V17" t="e">
        <f>2*V16</f>
        <v>#DIV/0!</v>
      </c>
      <c r="W17" t="e">
        <f>2*W16</f>
        <v>#DIV/0!</v>
      </c>
      <c r="Z17">
        <f>2*Z16</f>
        <v>1.0456506977847606</v>
      </c>
      <c r="AA17">
        <f>2*AA16</f>
        <v>2.0721279288049193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17.524661181478052</v>
      </c>
      <c r="C18">
        <f>C15+C17</f>
        <v>11.033767863953873</v>
      </c>
      <c r="F18" t="e">
        <f>F15+F17</f>
        <v>#DIV/0!</v>
      </c>
      <c r="G18" t="e">
        <f>G15+G17</f>
        <v>#DIV/0!</v>
      </c>
      <c r="J18">
        <f>J15+J17</f>
        <v>6.8087673410286733</v>
      </c>
      <c r="K18">
        <f>K15+K17</f>
        <v>11.226885608048454</v>
      </c>
      <c r="N18" t="e">
        <f>N15+N17</f>
        <v>#DIV/0!</v>
      </c>
      <c r="O18" t="e">
        <f>O15+O17</f>
        <v>#DIV/0!</v>
      </c>
      <c r="R18">
        <f>R15+R17</f>
        <v>6.321866250440233</v>
      </c>
      <c r="S18">
        <f>S15+S17</f>
        <v>5.0259675353905315</v>
      </c>
      <c r="V18" t="e">
        <f>V15+V17</f>
        <v>#DIV/0!</v>
      </c>
      <c r="W18" t="e">
        <f>W15+W17</f>
        <v>#DIV/0!</v>
      </c>
      <c r="Z18">
        <f>Z15+Z17</f>
        <v>5.9652606977847613</v>
      </c>
      <c r="AA18">
        <f>AA15+AA17</f>
        <v>7.6671779288049189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6.1300500000000007</v>
      </c>
      <c r="K26">
        <f t="shared" ref="K26:K36" si="1">AVERAGE(C3,G3,K3,O3,S3,W3,AA3,AE3)</f>
        <v>5.3418749999999999</v>
      </c>
      <c r="N26">
        <f>J27-J26</f>
        <v>0.28749999999999964</v>
      </c>
      <c r="O26">
        <f>K27-K26</f>
        <v>0.28752499999999959</v>
      </c>
      <c r="P26" s="1">
        <v>0.1</v>
      </c>
      <c r="Q26">
        <f>N26/J26*100</f>
        <v>4.6900106850678149</v>
      </c>
      <c r="R26">
        <f>O26/K26*100</f>
        <v>5.3824733824733748</v>
      </c>
      <c r="U26">
        <f>J26</f>
        <v>6.1300500000000007</v>
      </c>
      <c r="V26">
        <f>K26</f>
        <v>5.3418749999999999</v>
      </c>
      <c r="W26">
        <f>Q26</f>
        <v>4.6900106850678149</v>
      </c>
      <c r="X26">
        <f>Q27</f>
        <v>-7.0346082005856463</v>
      </c>
      <c r="Y26">
        <f>Q28</f>
        <v>-4.9865009257673387</v>
      </c>
      <c r="Z26">
        <f>Q29</f>
        <v>17.069735700905081</v>
      </c>
      <c r="AA26">
        <f>Q30</f>
        <v>21.416220096084047</v>
      </c>
      <c r="AB26">
        <f>Q31</f>
        <v>21.955367411358786</v>
      </c>
      <c r="AC26">
        <f>Q32</f>
        <v>-3.2577222045497178</v>
      </c>
      <c r="AD26">
        <f>Q33</f>
        <v>7.3600541594277233</v>
      </c>
      <c r="AE26">
        <f>Q34</f>
        <v>11.91385062112054</v>
      </c>
      <c r="AF26">
        <f>Q35</f>
        <v>31.57070496978001</v>
      </c>
      <c r="AG26">
        <f>R26</f>
        <v>5.3824733824733748</v>
      </c>
      <c r="AH26">
        <f>R27</f>
        <v>-0.50122850122849694</v>
      </c>
      <c r="AI26">
        <f>R28</f>
        <v>3.966303966303967</v>
      </c>
      <c r="AJ26">
        <f>R29</f>
        <v>1.5701415701415853</v>
      </c>
      <c r="AK26">
        <f>R30</f>
        <v>27.245583245583244</v>
      </c>
      <c r="AL26">
        <f>R31</f>
        <v>21.210249210249209</v>
      </c>
      <c r="AM26">
        <f>R32</f>
        <v>26.805038805038794</v>
      </c>
      <c r="AN26">
        <f>R33</f>
        <v>21.22772122772124</v>
      </c>
      <c r="AO26">
        <f>R34</f>
        <v>28.561600561600571</v>
      </c>
      <c r="AP26">
        <f>R35</f>
        <v>6.0498420498420495</v>
      </c>
    </row>
    <row r="27" spans="1:42" x14ac:dyDescent="0.25">
      <c r="I27" s="1">
        <v>0.1</v>
      </c>
      <c r="J27">
        <f t="shared" si="0"/>
        <v>6.4175500000000003</v>
      </c>
      <c r="K27">
        <f t="shared" si="1"/>
        <v>5.6293999999999995</v>
      </c>
      <c r="N27">
        <f>J28-J26</f>
        <v>-0.43122500000000041</v>
      </c>
      <c r="O27">
        <f>K28-K26</f>
        <v>-2.6774999999999771E-2</v>
      </c>
      <c r="P27" s="1">
        <v>0.2</v>
      </c>
      <c r="Q27">
        <f>N27/J26*100</f>
        <v>-7.0346082005856463</v>
      </c>
      <c r="R27">
        <f>O27/K26*100</f>
        <v>-0.50122850122849694</v>
      </c>
    </row>
    <row r="28" spans="1:42" x14ac:dyDescent="0.25">
      <c r="I28" s="1">
        <v>0.2</v>
      </c>
      <c r="J28">
        <f t="shared" si="0"/>
        <v>5.6988250000000003</v>
      </c>
      <c r="K28">
        <f t="shared" si="1"/>
        <v>5.3151000000000002</v>
      </c>
      <c r="N28">
        <f>J29-J26</f>
        <v>-0.30567500000000081</v>
      </c>
      <c r="O28">
        <f>K29-K26</f>
        <v>0.21187500000000004</v>
      </c>
      <c r="P28" s="1">
        <v>0.3</v>
      </c>
      <c r="Q28">
        <f>N28/J26*100</f>
        <v>-4.9865009257673387</v>
      </c>
      <c r="R28">
        <f>O28/K26*100</f>
        <v>3.966303966303967</v>
      </c>
    </row>
    <row r="29" spans="1:42" x14ac:dyDescent="0.25">
      <c r="I29" s="1">
        <v>0.3</v>
      </c>
      <c r="J29">
        <f t="shared" si="0"/>
        <v>5.8243749999999999</v>
      </c>
      <c r="K29">
        <f t="shared" si="1"/>
        <v>5.55375</v>
      </c>
      <c r="N29">
        <f>J30-J26</f>
        <v>1.0463833333333321</v>
      </c>
      <c r="O29">
        <f>K30-K26</f>
        <v>8.387500000000081E-2</v>
      </c>
      <c r="P29" s="1">
        <v>0.4</v>
      </c>
      <c r="Q29">
        <f>N29/J26*100</f>
        <v>17.069735700905081</v>
      </c>
      <c r="R29">
        <f>O29/K26*100</f>
        <v>1.5701415701415853</v>
      </c>
    </row>
    <row r="30" spans="1:42" x14ac:dyDescent="0.25">
      <c r="I30" s="1">
        <v>0.4</v>
      </c>
      <c r="J30">
        <f t="shared" si="0"/>
        <v>7.1764333333333328</v>
      </c>
      <c r="K30">
        <f t="shared" si="1"/>
        <v>5.4257500000000007</v>
      </c>
      <c r="N30">
        <f>J31-J26</f>
        <v>1.3128250000000001</v>
      </c>
      <c r="O30">
        <f>K31-K26</f>
        <v>1.455425</v>
      </c>
      <c r="P30" s="1">
        <v>0.5</v>
      </c>
      <c r="Q30">
        <f>N30/J26*100</f>
        <v>21.416220096084047</v>
      </c>
      <c r="R30">
        <f>O30/K26*100</f>
        <v>27.245583245583244</v>
      </c>
    </row>
    <row r="31" spans="1:42" x14ac:dyDescent="0.25">
      <c r="I31" s="1">
        <v>0.5</v>
      </c>
      <c r="J31">
        <f t="shared" si="0"/>
        <v>7.4428750000000008</v>
      </c>
      <c r="K31">
        <f t="shared" si="1"/>
        <v>6.7972999999999999</v>
      </c>
      <c r="N31">
        <f>J32-J26</f>
        <v>1.3458749999999995</v>
      </c>
      <c r="O31">
        <f>K32-K26</f>
        <v>1.1330249999999999</v>
      </c>
      <c r="P31" s="1">
        <v>0.6</v>
      </c>
      <c r="Q31">
        <f>N31/J26*100</f>
        <v>21.955367411358786</v>
      </c>
      <c r="R31">
        <f>O31/K26*100</f>
        <v>21.210249210249209</v>
      </c>
    </row>
    <row r="32" spans="1:42" x14ac:dyDescent="0.25">
      <c r="I32" s="1">
        <v>0.6</v>
      </c>
      <c r="J32">
        <f t="shared" si="0"/>
        <v>7.4759250000000002</v>
      </c>
      <c r="K32">
        <f t="shared" si="1"/>
        <v>6.4748999999999999</v>
      </c>
      <c r="N32">
        <f>J33-J26</f>
        <v>-0.19969999999999999</v>
      </c>
      <c r="O32">
        <f>K33-K26</f>
        <v>1.4318916666666661</v>
      </c>
      <c r="P32" s="1">
        <v>0.7</v>
      </c>
      <c r="Q32">
        <f>N32/J26*100</f>
        <v>-3.2577222045497178</v>
      </c>
      <c r="R32">
        <f>O32/K26*100</f>
        <v>26.805038805038794</v>
      </c>
    </row>
    <row r="33" spans="1:18" x14ac:dyDescent="0.25">
      <c r="I33" s="1">
        <v>0.7</v>
      </c>
      <c r="J33">
        <f t="shared" si="0"/>
        <v>5.9303500000000007</v>
      </c>
      <c r="K33">
        <f t="shared" si="1"/>
        <v>6.773766666666666</v>
      </c>
      <c r="N33">
        <f>J34-J26</f>
        <v>0.45117499999999922</v>
      </c>
      <c r="O33">
        <f>K34-K26</f>
        <v>1.1339583333333341</v>
      </c>
      <c r="P33" s="1">
        <v>0.8</v>
      </c>
      <c r="Q33">
        <f>N33/J26*100</f>
        <v>7.3600541594277233</v>
      </c>
      <c r="R33">
        <f>O33/K26*100</f>
        <v>21.22772122772124</v>
      </c>
    </row>
    <row r="34" spans="1:18" x14ac:dyDescent="0.25">
      <c r="I34" s="1">
        <v>0.8</v>
      </c>
      <c r="J34">
        <f t="shared" si="0"/>
        <v>6.5812249999999999</v>
      </c>
      <c r="K34">
        <f t="shared" si="1"/>
        <v>6.475833333333334</v>
      </c>
      <c r="N34">
        <f>J35-J26</f>
        <v>0.73032499999999967</v>
      </c>
      <c r="O34">
        <f>K35-K26</f>
        <v>1.5257250000000004</v>
      </c>
      <c r="P34" s="1">
        <v>0.9</v>
      </c>
      <c r="Q34">
        <f>N34/J26*100</f>
        <v>11.91385062112054</v>
      </c>
      <c r="R34">
        <f>O34/K26*100</f>
        <v>28.561600561600571</v>
      </c>
    </row>
    <row r="35" spans="1:18" x14ac:dyDescent="0.25">
      <c r="I35" s="1">
        <v>0.9</v>
      </c>
      <c r="J35">
        <f t="shared" si="0"/>
        <v>6.8603750000000003</v>
      </c>
      <c r="K35">
        <f t="shared" si="1"/>
        <v>6.8676000000000004</v>
      </c>
      <c r="N35">
        <f>J36-J26</f>
        <v>1.9352999999999998</v>
      </c>
      <c r="O35">
        <f>K36-K26</f>
        <v>0.32317499999999999</v>
      </c>
      <c r="P35" s="1">
        <v>1</v>
      </c>
      <c r="Q35">
        <f>N35/J26*100</f>
        <v>31.57070496978001</v>
      </c>
      <c r="R35">
        <f>O35/K26*100</f>
        <v>6.0498420498420495</v>
      </c>
    </row>
    <row r="36" spans="1:18" x14ac:dyDescent="0.25">
      <c r="I36" s="1">
        <v>1</v>
      </c>
      <c r="J36">
        <f t="shared" si="0"/>
        <v>8.0653500000000005</v>
      </c>
      <c r="K36">
        <f t="shared" si="1"/>
        <v>5.6650499999999999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8.5614000000000008</v>
      </c>
      <c r="C41">
        <f>C3</f>
        <v>3.5886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4.7670000000000003</v>
      </c>
      <c r="C43">
        <f>K3</f>
        <v>9.3234999999999992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5.8886000000000003</v>
      </c>
      <c r="C45">
        <f>S3</f>
        <v>4.2637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5.3032000000000004</v>
      </c>
      <c r="C47">
        <f>AA3</f>
        <v>4.1917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3.0650250000000003</v>
      </c>
      <c r="C50">
        <f>AVERAGE(C41:C48)</f>
        <v>2.6709375</v>
      </c>
    </row>
    <row r="51" spans="1:3" x14ac:dyDescent="0.25">
      <c r="A51" t="s">
        <v>8</v>
      </c>
      <c r="B51">
        <f>STDEV(B41:B48)</f>
        <v>3.4572155012586148</v>
      </c>
      <c r="C51">
        <f>STDEV(C41:C48)</f>
        <v>3.3484310133628257</v>
      </c>
    </row>
    <row r="52" spans="1:3" x14ac:dyDescent="0.25">
      <c r="A52" t="s">
        <v>20</v>
      </c>
      <c r="B52">
        <f>1.5*B51</f>
        <v>5.1858232518879221</v>
      </c>
      <c r="C52">
        <f>1.5*C51</f>
        <v>5.0226465200442387</v>
      </c>
    </row>
    <row r="53" spans="1:3" x14ac:dyDescent="0.25">
      <c r="A53" t="s">
        <v>9</v>
      </c>
      <c r="B53">
        <f>2*B51</f>
        <v>6.9144310025172295</v>
      </c>
      <c r="C53">
        <f>2*C51</f>
        <v>6.6968620267256513</v>
      </c>
    </row>
    <row r="54" spans="1:3" x14ac:dyDescent="0.25">
      <c r="A54" t="s">
        <v>21</v>
      </c>
      <c r="B54">
        <f>B50+B52</f>
        <v>8.2508482518879234</v>
      </c>
      <c r="C54">
        <f>C50+C52</f>
        <v>7.6935840200442387</v>
      </c>
    </row>
    <row r="55" spans="1:3" x14ac:dyDescent="0.25">
      <c r="A55" t="s">
        <v>10</v>
      </c>
      <c r="B55">
        <f>B50+B53</f>
        <v>9.9794560025172299</v>
      </c>
      <c r="C55">
        <f>C50+C53</f>
        <v>9.3677995267256513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2015-05-26T00:45:35Z</dcterms:created>
  <dcterms:modified xsi:type="dcterms:W3CDTF">2015-07-28T06:30:47Z</dcterms:modified>
</cp:coreProperties>
</file>