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<sst xmlns="http://schemas.openxmlformats.org/spreadsheetml/2006/main" count="48" uniqueCount="22">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</sst>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25.309699999999999</v>
      </c>
      <c r="C3">
        <v>28.036000000000001</v>
      </c>
      <c r="E3" s="1">
        <v>131</v>
      </c>
      <c r="F3">
        <v>7.66</v>
      </c>
      <c r="G3">
        <v>4.1782000000000004</v>
      </c>
      <c r="I3" s="1">
        <v>131</v>
      </c>
      <c r="J3">
        <v>7.6546000000000003</v>
      </c>
      <c r="K3">
        <v>18.227599999999999</v>
      </c>
      <c r="M3" s="1">
        <v>131</v>
      </c>
      <c r="N3">
        <v>3.9628999999999999</v>
      </c>
      <c r="O3">
        <v>15.558999999999999</v>
      </c>
      <c r="Q3" s="1">
        <v>131</v>
      </c>
      <c r="R3">
        <v>3.5497999999999998</v>
      </c>
      <c r="S3">
        <v>3.6682000000000001</v>
      </c>
      <c r="U3" s="1">
        <v>131</v>
      </c>
      <c r="V3">
        <v>2.3881999999999999</v>
      </c>
      <c r="W3">
        <v>7.7317</v>
      </c>
      <c r="Y3" s="1">
        <v>131</v>
      </c>
      <c r="Z3">
        <v>4.1109999999999998</v>
      </c>
      <c r="AA3">
        <v>5.4656000000000002</v>
      </c>
      <c r="AC3" s="1">
        <v>131</v>
      </c>
      <c r="AD3">
        <v>3.4281000000000001</v>
      </c>
      <c r="AE3">
        <v>6.38</v>
      </c>
    </row>
    <row r="4" spans="1:31" x14ac:dyDescent="0.25">
      <c r="A4" s="1">
        <v>0.1</v>
      </c>
      <c r="B4">
        <v>9.2589000000000006</v>
      </c>
      <c r="C4">
        <v>30.4953</v>
      </c>
      <c r="E4" s="1">
        <v>0.1</v>
      </c>
      <c r="F4">
        <v>5.2462999999999997</v>
      </c>
      <c r="G4">
        <v>4.3635000000000002</v>
      </c>
      <c r="I4" s="1">
        <v>0.1</v>
      </c>
      <c r="J4">
        <v>6.2157</v>
      </c>
      <c r="K4">
        <v>17.596599999999999</v>
      </c>
      <c r="M4" s="1">
        <v>0.1</v>
      </c>
      <c r="N4">
        <v>3.4906000000000001</v>
      </c>
      <c r="O4">
        <v>17.850300000000001</v>
      </c>
      <c r="Q4" s="1">
        <v>0.1</v>
      </c>
      <c r="R4">
        <v>2.8359999999999999</v>
      </c>
      <c r="S4">
        <v>3.2953999999999999</v>
      </c>
      <c r="U4" s="1">
        <v>0.1</v>
      </c>
      <c r="V4">
        <v>2.5485000000000002</v>
      </c>
      <c r="W4">
        <v>5.6087999999999996</v>
      </c>
      <c r="Y4" s="1">
        <v>0.1</v>
      </c>
      <c r="Z4">
        <v>3.5861000000000001</v>
      </c>
      <c r="AA4">
        <v>3.4918</v>
      </c>
      <c r="AC4" s="1">
        <v>0.1</v>
      </c>
      <c r="AD4">
        <v>4.1607000000000003</v>
      </c>
      <c r="AE4">
        <v>4.9313000000000002</v>
      </c>
    </row>
    <row r="5" spans="1:31" x14ac:dyDescent="0.25">
      <c r="A5" s="1">
        <v>0.2</v>
      </c>
      <c r="B5">
        <v>18.971800000000002</v>
      </c>
      <c r="C5">
        <v>36.409700000000001</v>
      </c>
      <c r="E5" s="1">
        <v>0.2</v>
      </c>
      <c r="F5">
        <v>5.8733000000000004</v>
      </c>
      <c r="G5">
        <v>6.1920999999999999</v>
      </c>
      <c r="I5" s="1">
        <v>0.2</v>
      </c>
      <c r="J5">
        <v>7.0877999999999997</v>
      </c>
      <c r="K5">
        <v>20.605</v>
      </c>
      <c r="M5" s="1">
        <v>0.2</v>
      </c>
      <c r="N5">
        <v>6.5587999999999997</v>
      </c>
      <c r="O5">
        <v>11.6646</v>
      </c>
      <c r="Q5" s="1">
        <v>0.2</v>
      </c>
      <c r="R5">
        <v>3.1143999999999998</v>
      </c>
      <c r="S5">
        <v>7.9835000000000003</v>
      </c>
      <c r="U5" s="1">
        <v>0.2</v>
      </c>
      <c r="V5">
        <v>2.5146000000000002</v>
      </c>
      <c r="W5">
        <v>12.417400000000001</v>
      </c>
      <c r="Y5" s="1">
        <v>0.2</v>
      </c>
      <c r="Z5">
        <v>3.1724000000000001</v>
      </c>
      <c r="AA5">
        <v>3.7025999999999999</v>
      </c>
      <c r="AC5" s="1">
        <v>0.2</v>
      </c>
      <c r="AD5">
        <v>3.2749000000000001</v>
      </c>
      <c r="AE5">
        <v>3.5314999999999999</v>
      </c>
    </row>
    <row r="6" spans="1:31" x14ac:dyDescent="0.25">
      <c r="A6" s="1">
        <v>0.3</v>
      </c>
      <c r="B6">
        <v>22.790700000000001</v>
      </c>
      <c r="C6">
        <v>57.716500000000003</v>
      </c>
      <c r="E6" s="1">
        <v>0.3</v>
      </c>
      <c r="F6">
        <v>5.2488000000000001</v>
      </c>
      <c r="G6">
        <v>4.5400999999999998</v>
      </c>
      <c r="I6" s="1">
        <v>0.3</v>
      </c>
      <c r="J6">
        <v>5.3841999999999999</v>
      </c>
      <c r="K6">
        <v>12.944100000000001</v>
      </c>
      <c r="M6" s="1">
        <v>0.3</v>
      </c>
      <c r="N6">
        <v>4.0056000000000003</v>
      </c>
      <c r="O6">
        <v>11.075799999999999</v>
      </c>
      <c r="Q6" s="1">
        <v>0.3</v>
      </c>
      <c r="R6">
        <v>3.2124999999999999</v>
      </c>
      <c r="S6">
        <v>4.5827</v>
      </c>
      <c r="U6" s="1">
        <v>0.3</v>
      </c>
      <c r="V6">
        <v>2.137</v>
      </c>
      <c r="W6">
        <v>8.2714999999999996</v>
      </c>
      <c r="Y6" s="1">
        <v>0.3</v>
      </c>
      <c r="Z6">
        <v>3.4777</v>
      </c>
      <c r="AA6">
        <v>5.8868999999999998</v>
      </c>
      <c r="AC6" s="1">
        <v>0.3</v>
      </c>
      <c r="AD6">
        <v>4.2859999999999996</v>
      </c>
      <c r="AE6">
        <v>4.0850999999999997</v>
      </c>
    </row>
    <row r="7" spans="1:31" x14ac:dyDescent="0.25">
      <c r="A7" s="1">
        <v>0.4</v>
      </c>
      <c r="B7">
        <v>46.989800000000002</v>
      </c>
      <c r="C7">
        <v>47.0441</v>
      </c>
      <c r="E7" s="1">
        <v>0.4</v>
      </c>
      <c r="F7">
        <v>5.883</v>
      </c>
      <c r="G7">
        <v>4.6471</v>
      </c>
      <c r="I7" s="1">
        <v>0.4</v>
      </c>
      <c r="J7">
        <v>5.7003000000000004</v>
      </c>
      <c r="K7">
        <v>13.0585</v>
      </c>
      <c r="M7" s="1">
        <v>0.4</v>
      </c>
      <c r="N7">
        <v>5.7919</v>
      </c>
      <c r="O7">
        <v>10.7881</v>
      </c>
      <c r="Q7" s="1">
        <v>0.4</v>
      </c>
      <c r="R7">
        <v>3.6375000000000002</v>
      </c>
      <c r="S7">
        <v>3.9761000000000002</v>
      </c>
      <c r="U7" s="1">
        <v>0.4</v>
      </c>
      <c r="V7">
        <v>2.4811999999999999</v>
      </c>
      <c r="W7">
        <v>6.6502999999999997</v>
      </c>
      <c r="Y7" s="1">
        <v>0.4</v>
      </c>
      <c r="Z7">
        <v>3.1313</v>
      </c>
      <c r="AA7">
        <v>11.881</v>
      </c>
      <c r="AC7" s="1">
        <v>0.4</v>
      </c>
      <c r="AD7">
        <v>4.2210000000000001</v>
      </c>
      <c r="AE7">
        <v>5.1471</v>
      </c>
    </row>
    <row r="8" spans="1:31" x14ac:dyDescent="0.25">
      <c r="A8" s="1">
        <v>0.5</v>
      </c>
      <c r="B8">
        <v>50.110799999999998</v>
      </c>
      <c r="C8">
        <v>39.575499999999998</v>
      </c>
      <c r="E8" s="1">
        <v>0.5</v>
      </c>
      <c r="F8">
        <v>5.8982999999999999</v>
      </c>
      <c r="G8">
        <v>5.8175999999999997</v>
      </c>
      <c r="I8" s="1">
        <v>0.5</v>
      </c>
      <c r="J8">
        <v>5.2294999999999998</v>
      </c>
      <c r="K8">
        <v>8.6286000000000005</v>
      </c>
      <c r="M8" s="1">
        <v>0.5</v>
      </c>
      <c r="N8">
        <v>5.5932000000000004</v>
      </c>
      <c r="O8">
        <v>7.9104999999999999</v>
      </c>
      <c r="Q8" s="1">
        <v>0.5</v>
      </c>
      <c r="R8">
        <v>3.4864999999999999</v>
      </c>
      <c r="S8">
        <v>4.2988999999999997</v>
      </c>
      <c r="U8" s="1">
        <v>0.5</v>
      </c>
      <c r="V8">
        <v>2.9651999999999998</v>
      </c>
      <c r="W8">
        <v>5.9188000000000001</v>
      </c>
      <c r="Y8" s="1">
        <v>0.5</v>
      </c>
      <c r="Z8">
        <v>3.496</v>
      </c>
      <c r="AA8">
        <v>14.863300000000001</v>
      </c>
      <c r="AC8" s="1">
        <v>0.5</v>
      </c>
      <c r="AD8">
        <v>5.9513999999999996</v>
      </c>
      <c r="AE8">
        <v>6.2671000000000001</v>
      </c>
    </row>
    <row r="9" spans="1:31" x14ac:dyDescent="0.25">
      <c r="A9" s="1">
        <v>0.6</v>
      </c>
      <c r="B9">
        <v>48.457999999999998</v>
      </c>
      <c r="C9">
        <v>38.832500000000003</v>
      </c>
      <c r="E9" s="1">
        <v>0.6</v>
      </c>
      <c r="F9">
        <v>7.4707999999999997</v>
      </c>
      <c r="G9">
        <v>5.9324000000000003</v>
      </c>
      <c r="I9" s="1">
        <v>0.6</v>
      </c>
      <c r="J9">
        <v>5.7648000000000001</v>
      </c>
      <c r="K9">
        <v>6.6075999999999997</v>
      </c>
      <c r="M9" s="1">
        <v>0.6</v>
      </c>
      <c r="N9">
        <v>5.202</v>
      </c>
      <c r="O9">
        <v>11.355399999999999</v>
      </c>
      <c r="Q9" s="1">
        <v>0.6</v>
      </c>
      <c r="R9">
        <v>2.9110999999999998</v>
      </c>
      <c r="S9">
        <v>5.1681999999999997</v>
      </c>
      <c r="U9" s="1">
        <v>0.6</v>
      </c>
      <c r="V9">
        <v>2.7991999999999999</v>
      </c>
      <c r="W9">
        <v>7.8878000000000004</v>
      </c>
      <c r="Y9" s="1">
        <v>0.6</v>
      </c>
      <c r="Z9">
        <v>2.5785999999999998</v>
      </c>
      <c r="AA9">
        <v>17.436499999999999</v>
      </c>
      <c r="AC9" s="1">
        <v>0.6</v>
      </c>
      <c r="AD9">
        <v>6.5801999999999996</v>
      </c>
      <c r="AE9">
        <v>11.1852</v>
      </c>
    </row>
    <row r="10" spans="1:31" x14ac:dyDescent="0.25">
      <c r="A10" s="1">
        <v>0.7</v>
      </c>
      <c r="B10">
        <v>29.654800000000002</v>
      </c>
      <c r="C10">
        <v>33.202800000000003</v>
      </c>
      <c r="E10" s="1">
        <v>0.7</v>
      </c>
      <c r="F10">
        <v>6.6440000000000001</v>
      </c>
      <c r="G10">
        <v>3.9931000000000001</v>
      </c>
      <c r="I10" s="1">
        <v>0.7</v>
      </c>
      <c r="J10">
        <v>5.7519999999999998</v>
      </c>
      <c r="K10">
        <v>6.9837999999999996</v>
      </c>
      <c r="M10" s="1">
        <v>0.7</v>
      </c>
      <c r="N10">
        <v>6.4157999999999999</v>
      </c>
      <c r="O10">
        <v>13.0915</v>
      </c>
      <c r="Q10" s="1">
        <v>0.7</v>
      </c>
      <c r="R10">
        <v>3.1875</v>
      </c>
      <c r="S10">
        <v>3.7896999999999998</v>
      </c>
      <c r="U10" s="1">
        <v>0.7</v>
      </c>
      <c r="V10">
        <v>4.5511999999999997</v>
      </c>
      <c r="W10">
        <v>9.0512999999999995</v>
      </c>
      <c r="Y10" s="1">
        <v>0.7</v>
      </c>
      <c r="Z10">
        <v>3.9731999999999998</v>
      </c>
      <c r="AA10">
        <v>21.951000000000001</v>
      </c>
      <c r="AC10" s="1">
        <v>0.7</v>
      </c>
      <c r="AD10">
        <v>4.5090000000000003</v>
      </c>
      <c r="AE10">
        <v>5.2595999999999998</v>
      </c>
    </row>
    <row r="11" spans="1:31" x14ac:dyDescent="0.25">
      <c r="A11" s="1">
        <v>0.8</v>
      </c>
      <c r="B11">
        <v>35.036000000000001</v>
      </c>
      <c r="C11">
        <v>42.506700000000002</v>
      </c>
      <c r="E11" s="1">
        <v>0.8</v>
      </c>
      <c r="F11">
        <v>6.5317999999999996</v>
      </c>
      <c r="G11">
        <v>4.1574</v>
      </c>
      <c r="I11" s="1">
        <v>0.8</v>
      </c>
      <c r="J11">
        <v>4.6569000000000003</v>
      </c>
      <c r="K11">
        <v>8.3265999999999991</v>
      </c>
      <c r="M11" s="1">
        <v>0.8</v>
      </c>
      <c r="N11">
        <v>4.7394999999999996</v>
      </c>
      <c r="O11">
        <v>13.2226</v>
      </c>
      <c r="Q11" s="1">
        <v>0.8</v>
      </c>
      <c r="R11">
        <v>3.077</v>
      </c>
      <c r="S11">
        <v>6.5217000000000001</v>
      </c>
      <c r="U11" s="1">
        <v>0.8</v>
      </c>
      <c r="V11">
        <v>1.7943</v>
      </c>
      <c r="W11">
        <v>7.9428000000000001</v>
      </c>
      <c r="Y11" s="1">
        <v>0.8</v>
      </c>
      <c r="Z11">
        <v>2.4708999999999999</v>
      </c>
      <c r="AA11">
        <v>19.069700000000001</v>
      </c>
      <c r="AC11" s="1">
        <v>0.8</v>
      </c>
      <c r="AD11">
        <v>4.0774999999999997</v>
      </c>
      <c r="AE11">
        <v>4.0861000000000001</v>
      </c>
    </row>
    <row r="12" spans="1:31" x14ac:dyDescent="0.25">
      <c r="A12" s="1">
        <v>0.9</v>
      </c>
      <c r="B12">
        <v>18.519600000000001</v>
      </c>
      <c r="C12">
        <v>25.130600000000001</v>
      </c>
      <c r="E12" s="1">
        <v>0.9</v>
      </c>
      <c r="F12">
        <v>6.6307</v>
      </c>
      <c r="G12">
        <v>4.8423999999999996</v>
      </c>
      <c r="I12" s="1">
        <v>0.9</v>
      </c>
      <c r="J12">
        <v>6.5331999999999999</v>
      </c>
      <c r="K12">
        <v>11.6892</v>
      </c>
      <c r="M12" s="1">
        <v>0.9</v>
      </c>
      <c r="N12">
        <v>4.4458000000000002</v>
      </c>
      <c r="O12">
        <v>12.8901</v>
      </c>
      <c r="Q12" s="1">
        <v>0.9</v>
      </c>
      <c r="R12">
        <v>2.5821000000000001</v>
      </c>
      <c r="S12">
        <v>5.4935999999999998</v>
      </c>
      <c r="U12" s="1">
        <v>0.9</v>
      </c>
      <c r="V12">
        <v>3.0792000000000002</v>
      </c>
      <c r="W12">
        <v>7.3811</v>
      </c>
      <c r="Y12" s="1">
        <v>0.9</v>
      </c>
      <c r="Z12">
        <v>2.3975</v>
      </c>
      <c r="AA12">
        <v>17.828499999999998</v>
      </c>
      <c r="AC12" s="1">
        <v>0.9</v>
      </c>
      <c r="AD12">
        <v>3.1433</v>
      </c>
      <c r="AE12">
        <v>3.3906999999999998</v>
      </c>
    </row>
    <row r="13" spans="1:31" x14ac:dyDescent="0.25">
      <c r="A13" s="1">
        <v>1</v>
      </c>
      <c r="B13">
        <v>29.7742</v>
      </c>
      <c r="C13">
        <v>17.931100000000001</v>
      </c>
      <c r="E13" s="1">
        <v>1</v>
      </c>
      <c r="F13">
        <v>6.5031999999999996</v>
      </c>
      <c r="G13">
        <v>5.9386999999999999</v>
      </c>
      <c r="I13" s="1">
        <v>1</v>
      </c>
      <c r="J13">
        <v>3.5066999999999999</v>
      </c>
      <c r="K13">
        <v>15.5816</v>
      </c>
      <c r="M13" s="1">
        <v>1</v>
      </c>
      <c r="N13">
        <v>5.9295999999999998</v>
      </c>
      <c r="O13">
        <v>10.653499999999999</v>
      </c>
      <c r="Q13" s="1">
        <v>1</v>
      </c>
      <c r="R13">
        <v>3.0684999999999998</v>
      </c>
      <c r="S13">
        <v>5.4993999999999996</v>
      </c>
      <c r="U13" s="1">
        <v>1</v>
      </c>
      <c r="V13">
        <v>2.1768999999999998</v>
      </c>
      <c r="W13">
        <v>6.6528</v>
      </c>
      <c r="Y13" s="1">
        <v>1</v>
      </c>
      <c r="Z13">
        <v>2.6890999999999998</v>
      </c>
      <c r="AA13">
        <v>14.6135</v>
      </c>
      <c r="AC13" s="1">
        <v>1</v>
      </c>
      <c r="AD13">
        <v>2.9904000000000002</v>
      </c>
      <c r="AE13">
        <v>4.1085000000000003</v>
      </c>
    </row>
    <row r="15" spans="1:31" x14ac:dyDescent="0.25">
      <c r="A15" t="s">
        <v>7</v>
      </c>
      <c r="B15">
        <f>AVERAGE(B4:B13)</f>
        <v>30.956460000000003</v>
      </c>
      <c r="C15">
        <f>AVERAGE(C4:C13)</f>
        <v>36.884480000000011</v>
      </c>
      <c r="F15">
        <f>AVERAGE(F4:F13)</f>
        <v>6.1930199999999989</v>
      </c>
      <c r="G15">
        <f>AVERAGE(G4:G13)</f>
        <v>5.04244</v>
      </c>
      <c r="J15">
        <f>AVERAGE(J4:J13)</f>
        <v>5.5831100000000005</v>
      </c>
      <c r="K15">
        <f>AVERAGE(K4:K13)</f>
        <v>12.202160000000001</v>
      </c>
      <c r="N15">
        <f>AVERAGE(N4:N13)</f>
        <v>5.2172799999999997</v>
      </c>
      <c r="O15">
        <f>AVERAGE(O4:O13)</f>
        <v>12.050239999999999</v>
      </c>
      <c r="R15">
        <f>AVERAGE(R4:R13)</f>
        <v>3.11131</v>
      </c>
      <c r="S15">
        <f>AVERAGE(S4:S13)</f>
        <v>5.0609200000000003</v>
      </c>
      <c r="V15">
        <f>AVERAGE(V4:V13)</f>
        <v>2.7047299999999996</v>
      </c>
      <c r="W15">
        <f>AVERAGE(W4:W13)</f>
        <v>7.7782599999999986</v>
      </c>
      <c r="Z15">
        <f>AVERAGE(Z4:Z13)</f>
        <v>3.0972799999999996</v>
      </c>
      <c r="AA15">
        <f>AVERAGE(AA4:AA13)</f>
        <v>13.072479999999999</v>
      </c>
      <c r="AD15">
        <f>AVERAGE(AD4:AD13)</f>
        <v>4.3194399999999993</v>
      </c>
      <c r="AE15">
        <f>AVERAGE(AE4:AE13)</f>
        <v>5.1992200000000004</v>
      </c>
    </row>
    <row r="16" spans="1:31" x14ac:dyDescent="0.25">
      <c r="A16" t="s">
        <v>8</v>
      </c>
      <c r="B16">
        <f>STDEV(B4:B13)</f>
        <v>14.086110760225237</v>
      </c>
      <c r="C16">
        <f>STDEV(C4:C13)</f>
        <v>11.214191293654046</v>
      </c>
      <c r="F16">
        <f>STDEV(F4:F13)</f>
        <v>0.69215246522072205</v>
      </c>
      <c r="G16">
        <f>STDEV(G4:G13)</f>
        <v>0.83745161611482577</v>
      </c>
      <c r="J16">
        <f>STDEV(J4:J13)</f>
        <v>0.99867414154968071</v>
      </c>
      <c r="K16">
        <f>STDEV(K4:K13)</f>
        <v>4.7021970973861391</v>
      </c>
      <c r="N16">
        <f>STDEV(N4:N13)</f>
        <v>1.0267700551838412</v>
      </c>
      <c r="O16">
        <f>STDEV(O4:O13)</f>
        <v>2.5618372878333542</v>
      </c>
      <c r="R16">
        <f>STDEV(R4:R13)</f>
        <v>0.30416553771479993</v>
      </c>
      <c r="S16">
        <f>STDEV(S4:S13)</f>
        <v>1.4057659911157971</v>
      </c>
      <c r="V16">
        <f>STDEV(V4:V13)</f>
        <v>0.75768477621707186</v>
      </c>
      <c r="W16">
        <f>STDEV(W4:W13)</f>
        <v>1.9517925414574431</v>
      </c>
      <c r="Z16">
        <f>STDEV(Z4:Z13)</f>
        <v>0.54102393005198057</v>
      </c>
      <c r="AA16">
        <f>STDEV(AA4:AA13)</f>
        <v>6.6221614953628745</v>
      </c>
      <c r="AD16">
        <f>STDEV(AD4:AD13)</f>
        <v>1.1616808064180137</v>
      </c>
      <c r="AE16">
        <f>STDEV(AE4:AE13)</f>
        <v>2.2796800905195229</v>
      </c>
    </row>
    <row r="17" spans="1:42" x14ac:dyDescent="0.25">
      <c r="A17" t="s">
        <v>9</v>
      </c>
      <c r="B17">
        <f>2*B16</f>
        <v>28.172221520450474</v>
      </c>
      <c r="C17">
        <f>2*C16</f>
        <v>22.428382587308093</v>
      </c>
      <c r="F17">
        <f>2*F16</f>
        <v>1.3843049304414441</v>
      </c>
      <c r="G17">
        <f>2*G16</f>
        <v>1.6749032322296515</v>
      </c>
      <c r="J17">
        <f>2*J16</f>
        <v>1.9973482830993614</v>
      </c>
      <c r="K17">
        <f>2*K16</f>
        <v>9.4043941947722782</v>
      </c>
      <c r="N17">
        <f>2*N16</f>
        <v>2.0535401103676825</v>
      </c>
      <c r="O17">
        <f>2*O16</f>
        <v>5.1236745756667084</v>
      </c>
      <c r="R17">
        <f>2*R16</f>
        <v>0.60833107542959985</v>
      </c>
      <c r="S17">
        <f>2*S16</f>
        <v>2.8115319822315943</v>
      </c>
      <c r="V17">
        <f>2*V16</f>
        <v>1.5153695524341437</v>
      </c>
      <c r="W17">
        <f>2*W16</f>
        <v>3.9035850829148862</v>
      </c>
      <c r="Z17">
        <f>2*Z16</f>
        <v>1.0820478601039611</v>
      </c>
      <c r="AA17">
        <f>2*AA16</f>
        <v>13.244322990725749</v>
      </c>
      <c r="AD17">
        <f>2*AD16</f>
        <v>2.3233616128360275</v>
      </c>
      <c r="AE17">
        <f>2*AE16</f>
        <v>4.5593601810390458</v>
      </c>
    </row>
    <row r="18" spans="1:42" x14ac:dyDescent="0.25">
      <c r="A18" t="s">
        <v>10</v>
      </c>
      <c r="B18">
        <f>B15+B17</f>
        <v>59.128681520450478</v>
      </c>
      <c r="C18">
        <f>C15+C17</f>
        <v>59.312862587308103</v>
      </c>
      <c r="F18">
        <f>F15+F17</f>
        <v>7.577324930441443</v>
      </c>
      <c r="G18">
        <f>G15+G17</f>
        <v>6.717343232229652</v>
      </c>
      <c r="J18">
        <f>J15+J17</f>
        <v>7.5804582830993619</v>
      </c>
      <c r="K18">
        <f>K15+K17</f>
        <v>21.606554194772279</v>
      </c>
      <c r="N18">
        <f>N15+N17</f>
        <v>7.2708201103676817</v>
      </c>
      <c r="O18">
        <f>O15+O17</f>
        <v>17.173914575666707</v>
      </c>
      <c r="R18">
        <f>R15+R17</f>
        <v>3.7196410754295997</v>
      </c>
      <c r="S18">
        <f>S15+S17</f>
        <v>7.8724519822315946</v>
      </c>
      <c r="V18">
        <f>V15+V17</f>
        <v>4.2200995524341431</v>
      </c>
      <c r="W18">
        <f>W15+W17</f>
        <v>11.681845082914885</v>
      </c>
      <c r="Z18">
        <f>Z15+Z17</f>
        <v>4.1793278601039603</v>
      </c>
      <c r="AA18">
        <f>AA15+AA17</f>
        <v>26.316802990725748</v>
      </c>
      <c r="AD18">
        <f>AD15+AD17</f>
        <v>6.6428016128360268</v>
      </c>
      <c r="AE18">
        <f>AE15+AE17</f>
        <v>9.7585801810390471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7.2580374999999995</v>
      </c>
      <c r="K26">
        <f>AVERAGE(C3,G3,K3,O3,S3,W3,AA3,AE3)</f>
        <v>11.155787499999999</v>
      </c>
      <c r="N26">
        <f>J27-J26</f>
        <v>-2.5901874999999999</v>
      </c>
      <c r="O26">
        <f>K27-K26</f>
        <v>-0.20166249999999764</v>
      </c>
      <c r="P26" s="1">
        <v>0.1</v>
      </c>
      <c r="Q26">
        <f>N26/J26*100</f>
        <v>-35.68716061332006</v>
      </c>
      <c r="R26">
        <f>O26/K26*100</f>
        <v>-1.8076939884342336</v>
      </c>
      <c r="U26">
        <f>J26</f>
        <v>7.2580374999999995</v>
      </c>
      <c r="V26">
        <f>K26</f>
        <v>11.155787499999999</v>
      </c>
      <c r="W26">
        <f>Q26</f>
        <v>-35.68716061332006</v>
      </c>
      <c r="X26">
        <f>Q27</f>
        <v>-12.910342499608179</v>
      </c>
      <c r="Y26">
        <f>Q28</f>
        <v>-12.95425932974306</v>
      </c>
      <c r="Z26">
        <f>Q29</f>
        <v>34.051387857943723</v>
      </c>
      <c r="AA26">
        <f>Q30</f>
        <v>42.481524792342277</v>
      </c>
      <c r="AB26">
        <f>Q31</f>
        <v>40.817507487389001</v>
      </c>
      <c r="AC26">
        <f>Q32</f>
        <v>11.406664680362985</v>
      </c>
      <c r="AD26">
        <f>Q33</f>
        <v>7.4393388019833209</v>
      </c>
      <c r="AE26">
        <f>Q34</f>
        <v>-18.48450769233418</v>
      </c>
      <c r="AF26">
        <f>Q35</f>
        <v>-2.4553813616972771</v>
      </c>
      <c r="AG26">
        <f>R26</f>
        <v>-1.8076939884342336</v>
      </c>
      <c r="AH26">
        <f>R27</f>
        <v>14.857870858511793</v>
      </c>
      <c r="AI26">
        <f>R28</f>
        <v>22.248989593966385</v>
      </c>
      <c r="AJ26">
        <f>R29</f>
        <v>15.626418126017564</v>
      </c>
      <c r="AK26">
        <f>R30</f>
        <v>4.5200753420590063</v>
      </c>
      <c r="AL26">
        <f>R31</f>
        <v>16.985914261991816</v>
      </c>
      <c r="AM26">
        <f>R32</f>
        <v>9.0496748884827838</v>
      </c>
      <c r="AN26">
        <f>R33</f>
        <v>18.585980595273995</v>
      </c>
      <c r="AO26">
        <f>R34</f>
        <v>-0.67240882815308134</v>
      </c>
      <c r="AP26">
        <f>R35</f>
        <v>-9.2633532146430593</v>
      </c>
    </row>
    <row r="27" spans="1:42" x14ac:dyDescent="0.25">
      <c r="I27" s="1">
        <v>0.1</v>
      </c>
      <c r="J27">
        <f>AVERAGE(B4,F4,J4,N4,R4,V4,Z4,AD4)</f>
        <v>4.6678499999999996</v>
      </c>
      <c r="K27">
        <f>AVERAGE(C4,G4,K4,O4,S4,W4,AA4,AE4)</f>
        <v>10.954125000000001</v>
      </c>
      <c r="N27">
        <f>J28-J26</f>
        <v>-0.93703749999999886</v>
      </c>
      <c r="O27">
        <f>K28-K26</f>
        <v>1.6575125000000011</v>
      </c>
      <c r="P27" s="1">
        <v>0.2</v>
      </c>
      <c r="Q27">
        <f>N27/J26*100</f>
        <v>-12.910342499608179</v>
      </c>
      <c r="R27">
        <f>O27/K26*100</f>
        <v>14.857870858511793</v>
      </c>
    </row>
    <row r="28" spans="1:42" x14ac:dyDescent="0.25">
      <c r="I28" s="1">
        <v>0.2</v>
      </c>
      <c r="J28">
        <f>AVERAGE(B5,F5,J5,N5,R5,V5,Z5,AD5)</f>
        <v>6.3210000000000006</v>
      </c>
      <c r="K28">
        <f>AVERAGE(C5,G5,K5,O5,S5,W5,AA5,AE5)</f>
        <v>12.8133</v>
      </c>
      <c r="N28">
        <f>J29-J26</f>
        <v>-0.94022499999999987</v>
      </c>
      <c r="O28">
        <f>K29-K26</f>
        <v>2.4820500000000028</v>
      </c>
      <c r="P28" s="1">
        <v>0.3</v>
      </c>
      <c r="Q28">
        <f>N28/J26*100</f>
        <v>-12.95425932974306</v>
      </c>
      <c r="R28">
        <f>O28/K26*100</f>
        <v>22.248989593966385</v>
      </c>
    </row>
    <row r="29" spans="1:42" x14ac:dyDescent="0.25">
      <c r="I29" s="1">
        <v>0.3</v>
      </c>
      <c r="J29">
        <f>AVERAGE(B6,F6,J6,N6,R6,V6,Z6,AD6)</f>
        <v>6.3178124999999996</v>
      </c>
      <c r="K29">
        <f>AVERAGE(C6,G6,K6,O6,S6,W6,AA6,AE6)</f>
        <v>13.637837500000002</v>
      </c>
      <c r="N29">
        <f>J30-J26</f>
        <v>2.4714625000000021</v>
      </c>
      <c r="O29">
        <f>K30-K26</f>
        <v>1.7432500000000015</v>
      </c>
      <c r="P29" s="1">
        <v>0.4</v>
      </c>
      <c r="Q29">
        <f>N29/J26*100</f>
        <v>34.051387857943723</v>
      </c>
      <c r="R29">
        <f>O29/K26*100</f>
        <v>15.626418126017564</v>
      </c>
    </row>
    <row r="30" spans="1:42" x14ac:dyDescent="0.25">
      <c r="I30" s="1">
        <v>0.4</v>
      </c>
      <c r="J30">
        <f>AVERAGE(B7,F7,J7,N7,R7,V7,Z7,AD7)</f>
        <v>9.7295000000000016</v>
      </c>
      <c r="K30">
        <f>AVERAGE(C7,G7,K7,O7,S7,W7,AA7,AE7)</f>
        <v>12.8990375</v>
      </c>
      <c r="N30">
        <f>J31-J26</f>
        <v>3.0833249999999994</v>
      </c>
      <c r="O30">
        <f>K31-K26</f>
        <v>0.50425000000000075</v>
      </c>
      <c r="P30" s="1">
        <v>0.5</v>
      </c>
      <c r="Q30">
        <f>N30/J26*100</f>
        <v>42.481524792342277</v>
      </c>
      <c r="R30">
        <f>O30/K26*100</f>
        <v>4.5200753420590063</v>
      </c>
    </row>
    <row r="31" spans="1:42" x14ac:dyDescent="0.25">
      <c r="I31" s="1">
        <v>0.5</v>
      </c>
      <c r="J31">
        <f>AVERAGE(B8,F8,J8,N8,R8,V8,Z8,AD8)</f>
        <v>10.341362499999999</v>
      </c>
      <c r="K31">
        <f>AVERAGE(C8,G8,K8,O8,S8,W8,AA8,AE8)</f>
        <v>11.6600375</v>
      </c>
      <c r="N31">
        <f>J32-J26</f>
        <v>2.9625500000000011</v>
      </c>
      <c r="O31">
        <f>K32-K26</f>
        <v>1.8949125000000002</v>
      </c>
      <c r="P31" s="1">
        <v>0.6</v>
      </c>
      <c r="Q31">
        <f>N31/J26*100</f>
        <v>40.817507487389001</v>
      </c>
      <c r="R31">
        <f>O31/K26*100</f>
        <v>16.985914261991816</v>
      </c>
    </row>
    <row r="32" spans="1:42" x14ac:dyDescent="0.25">
      <c r="I32" s="1">
        <v>0.6</v>
      </c>
      <c r="J32">
        <f>AVERAGE(B9,F9,J9,N9,R9,V9,Z9,AD9)</f>
        <v>10.220587500000001</v>
      </c>
      <c r="K32">
        <f>AVERAGE(C9,G9,K9,O9,S9,W9,AA9,AE9)</f>
        <v>13.050699999999999</v>
      </c>
      <c r="N32">
        <f>J33-J26</f>
        <v>0.82790000000000052</v>
      </c>
      <c r="O32">
        <f>K33-K26</f>
        <v>1.0095625000000013</v>
      </c>
      <c r="P32" s="1">
        <v>0.7</v>
      </c>
      <c r="Q32">
        <f>N32/J26*100</f>
        <v>11.406664680362985</v>
      </c>
      <c r="R32">
        <f>O32/K26*100</f>
        <v>9.0496748884827838</v>
      </c>
    </row>
    <row r="33" spans="1:18" x14ac:dyDescent="0.25">
      <c r="I33" s="1">
        <v>0.7</v>
      </c>
      <c r="J33">
        <f>AVERAGE(B10,F10,J10,N10,R10,V10,Z10,AD10)</f>
        <v>8.0859375</v>
      </c>
      <c r="K33">
        <f>AVERAGE(C10,G10,K10,O10,S10,W10,AA10,AE10)</f>
        <v>12.16535</v>
      </c>
      <c r="N33">
        <f>J34-J26</f>
        <v>0.53995000000000015</v>
      </c>
      <c r="O33">
        <f>K34-K26</f>
        <v>2.0734125000000017</v>
      </c>
      <c r="P33" s="1">
        <v>0.8</v>
      </c>
      <c r="Q33">
        <f>N33/J26*100</f>
        <v>7.4393388019833209</v>
      </c>
      <c r="R33">
        <f>O33/K26*100</f>
        <v>18.585980595273995</v>
      </c>
    </row>
    <row r="34" spans="1:18" x14ac:dyDescent="0.25">
      <c r="I34" s="1">
        <v>0.8</v>
      </c>
      <c r="J34">
        <f>AVERAGE(B11,F11,J11,N11,R11,V11,Z11,AD11)</f>
        <v>7.7979874999999996</v>
      </c>
      <c r="K34">
        <f>AVERAGE(C11,G11,K11,O11,S11,W11,AA11,AE11)</f>
        <v>13.229200000000001</v>
      </c>
      <c r="N34">
        <f>J35-J26</f>
        <v>-1.3416124999999992</v>
      </c>
      <c r="O34">
        <f>K35-K26</f>
        <v>-7.5012499999997928E-2</v>
      </c>
      <c r="P34" s="1">
        <v>0.9</v>
      </c>
      <c r="Q34">
        <f>N34/J26*100</f>
        <v>-18.48450769233418</v>
      </c>
      <c r="R34">
        <f>O34/K26*100</f>
        <v>-0.67240882815308134</v>
      </c>
    </row>
    <row r="35" spans="1:18" x14ac:dyDescent="0.25">
      <c r="I35" s="1">
        <v>0.9</v>
      </c>
      <c r="J35">
        <f>AVERAGE(B12,F12,J12,N12,R12,V12,Z12,AD12)</f>
        <v>5.9164250000000003</v>
      </c>
      <c r="K35">
        <f>AVERAGE(C12,G12,K12,O12,S12,W12,AA12,AE12)</f>
        <v>11.080775000000001</v>
      </c>
      <c r="N35">
        <f>J36-J26</f>
        <v>-0.178212499999999</v>
      </c>
      <c r="O35">
        <f>K36-K26</f>
        <v>-1.0333999999999985</v>
      </c>
      <c r="P35" s="1">
        <v>1</v>
      </c>
      <c r="Q35">
        <f>N35/J26*100</f>
        <v>-2.4553813616972771</v>
      </c>
      <c r="R35">
        <f>O35/K26*100</f>
        <v>-9.2633532146430593</v>
      </c>
    </row>
    <row r="36" spans="1:18" x14ac:dyDescent="0.25">
      <c r="I36" s="1">
        <v>1</v>
      </c>
      <c r="J36">
        <f>AVERAGE(B13,F13,J13,N13,R13,V13,Z13,AD13)</f>
        <v>7.0798250000000005</v>
      </c>
      <c r="K36">
        <f>AVERAGE(C13,G13,K13,O13,S13,W13,AA13,AE13)</f>
        <v>10.1223875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25.309699999999999</v>
      </c>
      <c r="C41">
        <f>C3</f>
        <v>28.036000000000001</v>
      </c>
    </row>
    <row r="42" spans="1:18" x14ac:dyDescent="0.25">
      <c r="A42" s="1">
        <v>2</v>
      </c>
      <c r="B42">
        <f>F3</f>
        <v>7.66</v>
      </c>
      <c r="C42">
        <f>G3</f>
        <v>4.1782000000000004</v>
      </c>
    </row>
    <row r="43" spans="1:18" x14ac:dyDescent="0.25">
      <c r="A43" s="1">
        <v>3</v>
      </c>
      <c r="B43">
        <f>J3</f>
        <v>7.6546000000000003</v>
      </c>
      <c r="C43">
        <f>K3</f>
        <v>18.227599999999999</v>
      </c>
    </row>
    <row r="44" spans="1:18" x14ac:dyDescent="0.25">
      <c r="A44" s="1">
        <v>4</v>
      </c>
      <c r="B44">
        <f>N3</f>
        <v>3.9628999999999999</v>
      </c>
      <c r="C44">
        <f>O3</f>
        <v>15.558999999999999</v>
      </c>
    </row>
    <row r="45" spans="1:18" x14ac:dyDescent="0.25">
      <c r="A45" s="1">
        <v>5</v>
      </c>
      <c r="B45">
        <f>R3</f>
        <v>3.5497999999999998</v>
      </c>
      <c r="C45">
        <f>S3</f>
        <v>3.6682000000000001</v>
      </c>
    </row>
    <row r="46" spans="1:18" x14ac:dyDescent="0.25">
      <c r="A46" s="1">
        <v>6</v>
      </c>
      <c r="B46">
        <f>V3</f>
        <v>2.3881999999999999</v>
      </c>
      <c r="C46">
        <f>W3</f>
        <v>7.7317</v>
      </c>
    </row>
    <row r="47" spans="1:18" x14ac:dyDescent="0.25">
      <c r="A47" s="1">
        <v>7</v>
      </c>
      <c r="B47">
        <f>Z3</f>
        <v>4.1109999999999998</v>
      </c>
      <c r="C47">
        <f>AA3</f>
        <v>5.4656000000000002</v>
      </c>
    </row>
    <row r="48" spans="1:18" x14ac:dyDescent="0.25">
      <c r="A48" s="1">
        <v>8</v>
      </c>
      <c r="B48">
        <f>AD3</f>
        <v>3.4281000000000001</v>
      </c>
      <c r="C48">
        <f>AE3</f>
        <v>6.38</v>
      </c>
    </row>
    <row r="50" spans="1:3" x14ac:dyDescent="0.25">
      <c r="A50" t="s">
        <v>19</v>
      </c>
      <c r="B50">
        <f>AVERAGE(B41:B48)</f>
        <v>7.2580374999999995</v>
      </c>
      <c r="C50">
        <f>AVERAGE(C41:C48)</f>
        <v>11.155787499999999</v>
      </c>
    </row>
    <row r="51" spans="1:3" x14ac:dyDescent="0.25">
      <c r="A51" t="s">
        <v>8</v>
      </c>
      <c r="B51">
        <f>STDEV(B41:B48)</f>
        <v>7.550571357176981</v>
      </c>
      <c r="C51">
        <f>STDEV(C41:C48)</f>
        <v>8.6685130997911077</v>
      </c>
    </row>
    <row r="52" spans="1:3" x14ac:dyDescent="0.25">
      <c r="A52" t="s">
        <v>20</v>
      </c>
      <c r="B52">
        <f>1.5*B51</f>
        <v>11.325857035765472</v>
      </c>
      <c r="C52">
        <f>1.5*C51</f>
        <v>13.002769649686662</v>
      </c>
    </row>
    <row r="53" spans="1:3" x14ac:dyDescent="0.25">
      <c r="A53" t="s">
        <v>9</v>
      </c>
      <c r="B53">
        <f>2*B51</f>
        <v>15.101142714353962</v>
      </c>
      <c r="C53">
        <f>2*C51</f>
        <v>17.337026199582215</v>
      </c>
    </row>
    <row r="54" spans="1:3" x14ac:dyDescent="0.25">
      <c r="A54" t="s">
        <v>21</v>
      </c>
      <c r="B54">
        <f>B50+B52</f>
        <v>18.58389453576547</v>
      </c>
      <c r="C54">
        <f>C50+C52</f>
        <v>24.158557149686661</v>
      </c>
    </row>
    <row r="55" spans="1:3" x14ac:dyDescent="0.25">
      <c r="A55" t="s">
        <v>10</v>
      </c>
      <c r="B55">
        <f>B50+B53</f>
        <v>22.359180214353962</v>
      </c>
      <c r="C55">
        <f>C50+C53</f>
        <v>28.492813699582214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2015-03-18T03:31:44Z</dcterms:created>
  <dcterms:modified xsi:type="dcterms:W3CDTF">2015-04-15T02:07:02Z</dcterms:modified>
</cp:coreProperties>
</file>