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<sst xmlns="http://schemas.openxmlformats.org/spreadsheetml/2006/main" count="48" uniqueCount="22">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</sst>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4.8006000000000002</v>
      </c>
      <c r="C3">
        <v>3.3761999999999999</v>
      </c>
      <c r="E3" s="1">
        <v>232</v>
      </c>
      <c r="F3">
        <v>4.3802000000000003</v>
      </c>
      <c r="G3">
        <v>4.5358000000000001</v>
      </c>
      <c r="I3" s="1">
        <v>232</v>
      </c>
      <c r="J3">
        <v>5.7279999999999998</v>
      </c>
      <c r="K3">
        <v>12.7705</v>
      </c>
      <c r="M3" s="1">
        <v>232</v>
      </c>
      <c r="N3">
        <v>13.1867</v>
      </c>
      <c r="O3">
        <v>11.564399999999999</v>
      </c>
      <c r="Q3" s="1">
        <v>232</v>
      </c>
      <c r="R3">
        <v>3.1993</v>
      </c>
      <c r="S3">
        <v>32.450499999999998</v>
      </c>
      <c r="U3" s="1">
        <v>232</v>
      </c>
      <c r="V3">
        <v>3.0621</v>
      </c>
      <c r="W3">
        <v>16.657399999999999</v>
      </c>
      <c r="Y3" s="1">
        <v>232</v>
      </c>
      <c r="Z3">
        <v>4.5856000000000003</v>
      </c>
      <c r="AA3">
        <v>2.8494999999999999</v>
      </c>
      <c r="AC3" s="1">
        <v>232</v>
      </c>
      <c r="AD3">
        <v>8.8632000000000009</v>
      </c>
      <c r="AE3">
        <v>3.5714999999999999</v>
      </c>
    </row>
    <row r="4" spans="1:31" x14ac:dyDescent="0.25">
      <c r="A4" s="1">
        <v>0.1</v>
      </c>
      <c r="B4">
        <v>3.4735999999999998</v>
      </c>
      <c r="C4">
        <v>2.427</v>
      </c>
      <c r="E4" s="1">
        <v>0.1</v>
      </c>
      <c r="F4">
        <v>4.5223000000000004</v>
      </c>
      <c r="G4">
        <v>2.8</v>
      </c>
      <c r="I4" s="1">
        <v>0.1</v>
      </c>
      <c r="J4">
        <v>5.9120999999999997</v>
      </c>
      <c r="K4">
        <v>12.750299999999999</v>
      </c>
      <c r="M4" s="1">
        <v>0.1</v>
      </c>
      <c r="N4">
        <v>11.971399999999999</v>
      </c>
      <c r="O4">
        <v>10.555099999999999</v>
      </c>
      <c r="Q4" s="1">
        <v>0.1</v>
      </c>
      <c r="R4">
        <v>2.3395000000000001</v>
      </c>
      <c r="S4">
        <v>33.384599999999999</v>
      </c>
      <c r="U4" s="1">
        <v>0.1</v>
      </c>
      <c r="V4">
        <v>8.6191999999999993</v>
      </c>
      <c r="W4">
        <v>8.0350999999999999</v>
      </c>
      <c r="Y4" s="1">
        <v>0.1</v>
      </c>
      <c r="Z4">
        <v>4.2016999999999998</v>
      </c>
      <c r="AA4">
        <v>3.4579</v>
      </c>
      <c r="AC4" s="1">
        <v>0.1</v>
      </c>
      <c r="AD4">
        <v>8.6859999999999999</v>
      </c>
      <c r="AE4">
        <v>3.0802</v>
      </c>
    </row>
    <row r="5" spans="1:31" x14ac:dyDescent="0.25">
      <c r="A5" s="1">
        <v>0.2</v>
      </c>
      <c r="B5">
        <v>3.1623999999999999</v>
      </c>
      <c r="C5">
        <v>2.8</v>
      </c>
      <c r="E5" s="1">
        <v>0.2</v>
      </c>
      <c r="F5">
        <v>3.8458999999999999</v>
      </c>
      <c r="G5">
        <v>2.6301000000000001</v>
      </c>
      <c r="I5" s="1">
        <v>0.2</v>
      </c>
      <c r="J5">
        <v>4.6699000000000002</v>
      </c>
      <c r="K5">
        <v>8.0221</v>
      </c>
      <c r="M5" s="1">
        <v>0.2</v>
      </c>
      <c r="N5">
        <v>4.7390999999999996</v>
      </c>
      <c r="O5">
        <v>3.2006000000000001</v>
      </c>
      <c r="Q5" s="1">
        <v>0.2</v>
      </c>
      <c r="R5">
        <v>2.93</v>
      </c>
      <c r="S5">
        <v>26.9939</v>
      </c>
      <c r="U5" s="1">
        <v>0.2</v>
      </c>
      <c r="V5">
        <v>3.8115999999999999</v>
      </c>
      <c r="W5">
        <v>4.2393000000000001</v>
      </c>
      <c r="Y5" s="1">
        <v>0.2</v>
      </c>
      <c r="Z5">
        <v>5.8318000000000003</v>
      </c>
      <c r="AA5">
        <v>2.8496000000000001</v>
      </c>
      <c r="AC5" s="1">
        <v>0.2</v>
      </c>
      <c r="AD5">
        <v>9.3643000000000001</v>
      </c>
      <c r="AE5">
        <v>2.8069999999999999</v>
      </c>
    </row>
    <row r="6" spans="1:31" x14ac:dyDescent="0.25">
      <c r="A6" s="1">
        <v>0.3</v>
      </c>
      <c r="B6">
        <v>7.4574999999999996</v>
      </c>
      <c r="C6">
        <v>7.0250000000000004</v>
      </c>
      <c r="E6" s="1">
        <v>0.3</v>
      </c>
      <c r="F6">
        <v>4.1675000000000004</v>
      </c>
      <c r="G6">
        <v>3.0081000000000002</v>
      </c>
      <c r="I6" s="1">
        <v>0.3</v>
      </c>
      <c r="J6">
        <v>5.8608000000000002</v>
      </c>
      <c r="K6">
        <v>6.7843</v>
      </c>
      <c r="M6" s="1">
        <v>0.3</v>
      </c>
      <c r="N6">
        <v>9.6292000000000009</v>
      </c>
      <c r="O6">
        <v>12.5357</v>
      </c>
      <c r="Q6" s="1">
        <v>0.3</v>
      </c>
      <c r="R6">
        <v>2.0312999999999999</v>
      </c>
      <c r="S6">
        <v>29.832699999999999</v>
      </c>
      <c r="U6" s="1">
        <v>0.3</v>
      </c>
      <c r="V6">
        <v>3.7805</v>
      </c>
      <c r="W6">
        <v>4.1534000000000004</v>
      </c>
      <c r="Y6" s="1">
        <v>0.3</v>
      </c>
      <c r="Z6">
        <v>6.5334000000000003</v>
      </c>
      <c r="AA6">
        <v>3.3824000000000001</v>
      </c>
      <c r="AC6" s="1">
        <v>0.3</v>
      </c>
      <c r="AD6">
        <v>10.1609</v>
      </c>
      <c r="AE6">
        <v>2.9180999999999999</v>
      </c>
    </row>
    <row r="7" spans="1:31" x14ac:dyDescent="0.25">
      <c r="A7" s="1">
        <v>0.4</v>
      </c>
      <c r="B7">
        <v>3.4035000000000002</v>
      </c>
      <c r="C7">
        <v>2.7900999999999998</v>
      </c>
      <c r="E7" s="1">
        <v>0.4</v>
      </c>
      <c r="F7">
        <v>6.6829000000000001</v>
      </c>
      <c r="G7">
        <v>3.1025999999999998</v>
      </c>
      <c r="I7" s="1">
        <v>0.4</v>
      </c>
      <c r="J7">
        <v>5.4351000000000003</v>
      </c>
      <c r="K7">
        <v>5.2506000000000004</v>
      </c>
      <c r="M7" s="1">
        <v>0.4</v>
      </c>
      <c r="N7">
        <v>7.9840999999999998</v>
      </c>
      <c r="O7">
        <v>5.9718999999999998</v>
      </c>
      <c r="Q7" s="1">
        <v>0.4</v>
      </c>
      <c r="R7">
        <v>2.9243999999999999</v>
      </c>
      <c r="S7">
        <v>12.7263</v>
      </c>
      <c r="U7" s="1">
        <v>0.4</v>
      </c>
      <c r="V7">
        <v>2.8127</v>
      </c>
      <c r="W7">
        <v>3.5556000000000001</v>
      </c>
      <c r="Y7" s="1">
        <v>0.4</v>
      </c>
      <c r="Z7">
        <v>5.4181999999999997</v>
      </c>
      <c r="AA7">
        <v>3.2864</v>
      </c>
      <c r="AC7" s="1">
        <v>0.4</v>
      </c>
      <c r="AD7">
        <v>9.3892000000000007</v>
      </c>
      <c r="AE7">
        <v>2.9666999999999999</v>
      </c>
    </row>
    <row r="8" spans="1:31" x14ac:dyDescent="0.25">
      <c r="A8" s="1">
        <v>0.5</v>
      </c>
      <c r="B8">
        <v>6.5240999999999998</v>
      </c>
      <c r="C8">
        <v>5.2843</v>
      </c>
      <c r="E8" s="1">
        <v>0.5</v>
      </c>
      <c r="F8">
        <v>5.4032</v>
      </c>
      <c r="G8">
        <v>3.3986000000000001</v>
      </c>
      <c r="I8" s="1">
        <v>0.5</v>
      </c>
      <c r="J8">
        <v>6.4543999999999997</v>
      </c>
      <c r="K8">
        <v>5.6811999999999996</v>
      </c>
      <c r="M8" s="1">
        <v>0.5</v>
      </c>
      <c r="N8">
        <v>3.2888000000000002</v>
      </c>
      <c r="O8">
        <v>4.0541</v>
      </c>
      <c r="Q8" s="1">
        <v>0.5</v>
      </c>
      <c r="R8">
        <v>3.0522</v>
      </c>
      <c r="S8">
        <v>10.0831</v>
      </c>
      <c r="U8" s="1">
        <v>0.5</v>
      </c>
      <c r="V8">
        <v>2.2404999999999999</v>
      </c>
      <c r="W8">
        <v>3.7006999999999999</v>
      </c>
      <c r="Y8" s="1">
        <v>0.5</v>
      </c>
      <c r="Z8">
        <v>3.6604000000000001</v>
      </c>
      <c r="AA8">
        <v>2.7818999999999998</v>
      </c>
      <c r="AC8" s="1">
        <v>0.5</v>
      </c>
      <c r="AD8">
        <v>6.0435999999999996</v>
      </c>
      <c r="AE8">
        <v>2.4157999999999999</v>
      </c>
    </row>
    <row r="9" spans="1:31" x14ac:dyDescent="0.25">
      <c r="A9" s="1">
        <v>0.6</v>
      </c>
      <c r="B9">
        <v>3.0665</v>
      </c>
      <c r="C9">
        <v>2.4815</v>
      </c>
      <c r="E9" s="1">
        <v>0.6</v>
      </c>
      <c r="F9">
        <v>3.7825000000000002</v>
      </c>
      <c r="G9">
        <v>3.5960000000000001</v>
      </c>
      <c r="I9" s="1">
        <v>0.6</v>
      </c>
      <c r="J9">
        <v>5.3700999999999999</v>
      </c>
      <c r="K9">
        <v>7.0785</v>
      </c>
      <c r="M9" s="1">
        <v>0.6</v>
      </c>
      <c r="N9">
        <v>3.1985999999999999</v>
      </c>
      <c r="O9">
        <v>3.3163999999999998</v>
      </c>
      <c r="Q9" s="1">
        <v>0.6</v>
      </c>
      <c r="R9">
        <v>24.1248</v>
      </c>
      <c r="S9">
        <v>10.750999999999999</v>
      </c>
      <c r="U9" s="1">
        <v>0.6</v>
      </c>
      <c r="V9">
        <v>2.5175999999999998</v>
      </c>
      <c r="W9">
        <v>3.8452999999999999</v>
      </c>
      <c r="Y9" s="1">
        <v>0.6</v>
      </c>
      <c r="Z9">
        <v>3.1002000000000001</v>
      </c>
      <c r="AA9">
        <v>2.9375</v>
      </c>
      <c r="AC9" s="1">
        <v>0.6</v>
      </c>
      <c r="AD9">
        <v>6.8977000000000004</v>
      </c>
      <c r="AE9">
        <v>2.8166000000000002</v>
      </c>
    </row>
    <row r="10" spans="1:31" x14ac:dyDescent="0.25">
      <c r="A10" s="1">
        <v>0.7</v>
      </c>
      <c r="B10">
        <v>4.0827</v>
      </c>
      <c r="C10">
        <v>3.0924</v>
      </c>
      <c r="E10" s="1">
        <v>0.7</v>
      </c>
      <c r="F10">
        <v>6.2465000000000002</v>
      </c>
      <c r="G10">
        <v>7.5552000000000001</v>
      </c>
      <c r="I10" s="1">
        <v>0.7</v>
      </c>
      <c r="J10">
        <v>4.2496</v>
      </c>
      <c r="K10">
        <v>8.4216999999999995</v>
      </c>
      <c r="M10" s="1">
        <v>0.7</v>
      </c>
      <c r="N10">
        <v>3.5524</v>
      </c>
      <c r="O10">
        <v>8.0650999999999993</v>
      </c>
      <c r="Q10" s="1">
        <v>0.7</v>
      </c>
      <c r="R10">
        <v>27.654399999999999</v>
      </c>
      <c r="S10">
        <v>25.671099999999999</v>
      </c>
      <c r="U10" s="1">
        <v>0.7</v>
      </c>
      <c r="V10">
        <v>5.9669999999999996</v>
      </c>
      <c r="W10">
        <v>4.6299000000000001</v>
      </c>
      <c r="Y10" s="1">
        <v>0.7</v>
      </c>
      <c r="Z10">
        <v>2.5303</v>
      </c>
      <c r="AA10">
        <v>2.6661000000000001</v>
      </c>
      <c r="AC10" s="1">
        <v>0.7</v>
      </c>
      <c r="AD10">
        <v>6.9142000000000001</v>
      </c>
      <c r="AE10">
        <v>2.7930999999999999</v>
      </c>
    </row>
    <row r="11" spans="1:31" x14ac:dyDescent="0.25">
      <c r="A11" s="1">
        <v>0.8</v>
      </c>
      <c r="B11">
        <v>1.9907999999999999</v>
      </c>
      <c r="C11">
        <v>2.5811000000000002</v>
      </c>
      <c r="E11" s="1">
        <v>0.8</v>
      </c>
      <c r="F11">
        <v>18.8353</v>
      </c>
      <c r="G11">
        <v>12.945600000000001</v>
      </c>
      <c r="I11" s="1">
        <v>0.8</v>
      </c>
      <c r="J11">
        <v>11.1608</v>
      </c>
      <c r="K11">
        <v>7.3975999999999997</v>
      </c>
      <c r="M11" s="1">
        <v>0.8</v>
      </c>
      <c r="N11">
        <v>3.048</v>
      </c>
      <c r="O11">
        <v>10.341100000000001</v>
      </c>
      <c r="Q11" s="1">
        <v>0.8</v>
      </c>
      <c r="R11">
        <v>19.9618</v>
      </c>
      <c r="S11">
        <v>14.4308</v>
      </c>
      <c r="U11" s="1">
        <v>0.8</v>
      </c>
      <c r="V11">
        <v>11.616199999999999</v>
      </c>
      <c r="W11">
        <v>5.5776000000000003</v>
      </c>
      <c r="Y11" s="1">
        <v>0.8</v>
      </c>
      <c r="Z11">
        <v>2.6604000000000001</v>
      </c>
      <c r="AA11">
        <v>11.2408</v>
      </c>
      <c r="AC11" s="1">
        <v>0.8</v>
      </c>
      <c r="AD11">
        <v>3.2848000000000002</v>
      </c>
      <c r="AE11">
        <v>3.6013000000000002</v>
      </c>
    </row>
    <row r="12" spans="1:31" x14ac:dyDescent="0.25">
      <c r="A12" s="1">
        <v>0.9</v>
      </c>
      <c r="B12">
        <v>2.0558000000000001</v>
      </c>
      <c r="C12">
        <v>3.8243</v>
      </c>
      <c r="E12" s="1">
        <v>0.9</v>
      </c>
      <c r="F12">
        <v>44.580199999999998</v>
      </c>
      <c r="G12">
        <v>56.348199999999999</v>
      </c>
      <c r="I12" s="1">
        <v>0.9</v>
      </c>
      <c r="J12">
        <v>19.4726</v>
      </c>
      <c r="K12">
        <v>9.1622000000000003</v>
      </c>
      <c r="M12" s="1">
        <v>0.9</v>
      </c>
      <c r="N12">
        <v>5.0812999999999997</v>
      </c>
      <c r="O12">
        <v>7.1363000000000003</v>
      </c>
      <c r="Q12" s="1">
        <v>0.9</v>
      </c>
      <c r="R12">
        <v>7.6942000000000004</v>
      </c>
      <c r="S12">
        <v>6.1505000000000001</v>
      </c>
      <c r="U12" s="1">
        <v>0.9</v>
      </c>
      <c r="V12">
        <v>17.34</v>
      </c>
      <c r="W12">
        <v>10.0618</v>
      </c>
      <c r="Y12" s="1">
        <v>0.9</v>
      </c>
      <c r="Z12">
        <v>3.7725</v>
      </c>
      <c r="AA12">
        <v>19.124099999999999</v>
      </c>
      <c r="AC12" s="1">
        <v>0.9</v>
      </c>
      <c r="AD12">
        <v>3.0181</v>
      </c>
      <c r="AE12">
        <v>2.9144999999999999</v>
      </c>
    </row>
    <row r="13" spans="1:31" x14ac:dyDescent="0.25">
      <c r="A13" s="1">
        <v>1</v>
      </c>
      <c r="B13">
        <v>4.6795999999999998</v>
      </c>
      <c r="C13">
        <v>3.9459</v>
      </c>
      <c r="E13" s="1">
        <v>1</v>
      </c>
      <c r="F13">
        <v>33.212299999999999</v>
      </c>
      <c r="G13">
        <v>38.859299999999998</v>
      </c>
      <c r="I13" s="1">
        <v>1</v>
      </c>
      <c r="J13">
        <v>7.3822000000000001</v>
      </c>
      <c r="K13">
        <v>10.485200000000001</v>
      </c>
      <c r="M13" s="1">
        <v>1</v>
      </c>
      <c r="N13">
        <v>9.2420000000000009</v>
      </c>
      <c r="O13">
        <v>9.9543999999999997</v>
      </c>
      <c r="Q13" s="1">
        <v>1</v>
      </c>
      <c r="R13">
        <v>4.3320999999999996</v>
      </c>
      <c r="S13">
        <v>4.4405999999999999</v>
      </c>
      <c r="U13" s="1">
        <v>1</v>
      </c>
      <c r="V13">
        <v>5.0578000000000003</v>
      </c>
      <c r="W13">
        <v>6.6768999999999998</v>
      </c>
      <c r="Y13" s="1">
        <v>1</v>
      </c>
      <c r="Z13">
        <v>8.6702999999999992</v>
      </c>
      <c r="AA13">
        <v>21.209199999999999</v>
      </c>
      <c r="AC13" s="1">
        <v>1</v>
      </c>
      <c r="AD13">
        <v>3.024</v>
      </c>
      <c r="AE13">
        <v>3.5327000000000002</v>
      </c>
    </row>
    <row r="15" spans="1:31" x14ac:dyDescent="0.25">
      <c r="A15" t="s">
        <v>7</v>
      </c>
      <c r="B15">
        <f>AVERAGE(B4:B13)</f>
        <v>3.9896499999999997</v>
      </c>
      <c r="C15">
        <f>AVERAGE(C4:C13)</f>
        <v>3.6251600000000002</v>
      </c>
      <c r="F15">
        <f>AVERAGE(F4:F13)</f>
        <v>13.127859999999998</v>
      </c>
      <c r="G15">
        <f>AVERAGE(G4:G13)</f>
        <v>13.42437</v>
      </c>
      <c r="J15">
        <f>AVERAGE(J4:J13)</f>
        <v>7.5967600000000006</v>
      </c>
      <c r="K15">
        <f>AVERAGE(K4:K13)</f>
        <v>8.10337</v>
      </c>
      <c r="N15">
        <f>AVERAGE(N4:N13)</f>
        <v>6.1734899999999993</v>
      </c>
      <c r="O15">
        <f>AVERAGE(O4:O13)</f>
        <v>7.5130700000000017</v>
      </c>
      <c r="R15">
        <f>AVERAGE(R4:R13)</f>
        <v>9.7044699999999988</v>
      </c>
      <c r="S15">
        <f>AVERAGE(S4:S13)</f>
        <v>17.446459999999998</v>
      </c>
      <c r="V15">
        <f>AVERAGE(V4:V13)</f>
        <v>6.3763099999999993</v>
      </c>
      <c r="W15">
        <f>AVERAGE(W4:W13)</f>
        <v>5.4475600000000002</v>
      </c>
      <c r="Z15">
        <f>AVERAGE(Z4:Z13)</f>
        <v>4.6379199999999994</v>
      </c>
      <c r="AA15">
        <f>AVERAGE(AA4:AA13)</f>
        <v>7.29359</v>
      </c>
      <c r="AD15">
        <f>AVERAGE(AD4:AD13)</f>
        <v>6.6782799999999991</v>
      </c>
      <c r="AE15">
        <f>AVERAGE(AE4:AE13)</f>
        <v>2.9846000000000004</v>
      </c>
    </row>
    <row r="16" spans="1:31" x14ac:dyDescent="0.25">
      <c r="A16" t="s">
        <v>8</v>
      </c>
      <c r="B16">
        <f>STDEV(B4:B13)</f>
        <v>1.7893423616575523</v>
      </c>
      <c r="C16">
        <f>STDEV(C4:C13)</f>
        <v>1.4888415617519553</v>
      </c>
      <c r="F16">
        <f>STDEV(F4:F13)</f>
        <v>14.535796959093782</v>
      </c>
      <c r="G16">
        <f>STDEV(G4:G13)</f>
        <v>18.754588367475424</v>
      </c>
      <c r="J16">
        <f>STDEV(J4:J13)</f>
        <v>4.5988089504421312</v>
      </c>
      <c r="K16">
        <f>STDEV(K4:K13)</f>
        <v>2.2556041812191552</v>
      </c>
      <c r="N16">
        <f>STDEV(N4:N13)</f>
        <v>3.2542675446421292</v>
      </c>
      <c r="O16">
        <f>STDEV(O4:O13)</f>
        <v>3.3238935044612896</v>
      </c>
      <c r="R16">
        <f>STDEV(R4:R13)</f>
        <v>10.096743578561469</v>
      </c>
      <c r="S16">
        <f>STDEV(S4:S13)</f>
        <v>10.506162419710323</v>
      </c>
      <c r="V16">
        <f>STDEV(V4:V13)</f>
        <v>4.8603309771729197</v>
      </c>
      <c r="W16">
        <f>STDEV(W4:W13)</f>
        <v>2.1734851962279889</v>
      </c>
      <c r="Z16">
        <f>STDEV(Z4:Z13)</f>
        <v>1.9578654605916563</v>
      </c>
      <c r="AA16">
        <f>STDEV(AA4:AA13)</f>
        <v>7.2705395609725327</v>
      </c>
      <c r="AD16">
        <f>STDEV(AD4:AD13)</f>
        <v>2.7788163126690404</v>
      </c>
      <c r="AE16">
        <f>STDEV(AE4:AE13)</f>
        <v>0.35268808693612486</v>
      </c>
    </row>
    <row r="17" spans="1:42" x14ac:dyDescent="0.25">
      <c r="A17" t="s">
        <v>9</v>
      </c>
      <c r="B17">
        <f>2*B16</f>
        <v>3.5786847233151047</v>
      </c>
      <c r="C17">
        <f>2*C16</f>
        <v>2.9776831235039105</v>
      </c>
      <c r="F17">
        <f>2*F16</f>
        <v>29.071593918187563</v>
      </c>
      <c r="G17">
        <f>2*G16</f>
        <v>37.509176734950849</v>
      </c>
      <c r="J17">
        <f>2*J16</f>
        <v>9.1976179008842625</v>
      </c>
      <c r="K17">
        <f>2*K16</f>
        <v>4.5112083624383104</v>
      </c>
      <c r="N17">
        <f>2*N16</f>
        <v>6.5085350892842584</v>
      </c>
      <c r="O17">
        <f>2*O16</f>
        <v>6.6477870089225792</v>
      </c>
      <c r="R17">
        <f>2*R16</f>
        <v>20.193487157122938</v>
      </c>
      <c r="S17">
        <f>2*S16</f>
        <v>21.012324839420646</v>
      </c>
      <c r="V17">
        <f>2*V16</f>
        <v>9.7206619543458395</v>
      </c>
      <c r="W17">
        <f>2*W16</f>
        <v>4.3469703924559777</v>
      </c>
      <c r="Z17">
        <f>2*Z16</f>
        <v>3.9157309211833127</v>
      </c>
      <c r="AA17">
        <f>2*AA16</f>
        <v>14.541079121945065</v>
      </c>
      <c r="AD17">
        <f>2*AD16</f>
        <v>5.5576326253380808</v>
      </c>
      <c r="AE17">
        <f>2*AE16</f>
        <v>0.70537617387224971</v>
      </c>
    </row>
    <row r="18" spans="1:42" x14ac:dyDescent="0.25">
      <c r="A18" t="s">
        <v>10</v>
      </c>
      <c r="B18">
        <f>B15+B17</f>
        <v>7.5683347233151039</v>
      </c>
      <c r="C18">
        <f>C15+C17</f>
        <v>6.6028431235039111</v>
      </c>
      <c r="F18">
        <f>F15+F17</f>
        <v>42.199453918187558</v>
      </c>
      <c r="G18">
        <f>G15+G17</f>
        <v>50.933546734950852</v>
      </c>
      <c r="J18">
        <f>J15+J17</f>
        <v>16.794377900884264</v>
      </c>
      <c r="K18">
        <f>K15+K17</f>
        <v>12.61457836243831</v>
      </c>
      <c r="N18">
        <f>N15+N17</f>
        <v>12.682025089284258</v>
      </c>
      <c r="O18">
        <f>O15+O17</f>
        <v>14.16085700892258</v>
      </c>
      <c r="R18">
        <f>R15+R17</f>
        <v>29.897957157122939</v>
      </c>
      <c r="S18">
        <f>S15+S17</f>
        <v>38.458784839420645</v>
      </c>
      <c r="V18">
        <f>V15+V17</f>
        <v>16.09697195434584</v>
      </c>
      <c r="W18">
        <f>W15+W17</f>
        <v>9.7945303924559788</v>
      </c>
      <c r="Z18">
        <f>Z15+Z17</f>
        <v>8.5536509211833121</v>
      </c>
      <c r="AA18">
        <f>AA15+AA17</f>
        <v>21.834669121945065</v>
      </c>
      <c r="AD18">
        <f>AD15+AD17</f>
        <v>12.235912625338081</v>
      </c>
      <c r="AE18">
        <f>AE15+AE17</f>
        <v>3.6899761738722501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5.9757125000000002</v>
      </c>
      <c r="K26">
        <f>AVERAGE(C3,G3,K3,O3,S3,W3,AA3,AE3)</f>
        <v>10.971974999999999</v>
      </c>
      <c r="N26">
        <f>J27-J26</f>
        <v>0.24001249999999974</v>
      </c>
      <c r="O26">
        <f>K27-K26</f>
        <v>-1.4106999999999985</v>
      </c>
      <c r="P26" s="1">
        <v>0.1</v>
      </c>
      <c r="Q26">
        <f>N26/J26*100</f>
        <v>4.016466655649845</v>
      </c>
      <c r="R26">
        <f>O26/K26*100</f>
        <v>-12.857302354407468</v>
      </c>
      <c r="U26">
        <f>J26</f>
        <v>5.9757125000000002</v>
      </c>
      <c r="V26">
        <f>K26</f>
        <v>10.971974999999999</v>
      </c>
      <c r="W26">
        <f>Q26</f>
        <v>4.016466655649845</v>
      </c>
      <c r="X26">
        <f>Q27</f>
        <v>-19.768981523123806</v>
      </c>
      <c r="Y26">
        <f>Q28</f>
        <v>3.7974551151850027</v>
      </c>
      <c r="Z26">
        <f>Q29</f>
        <v>-7.8559669662822653</v>
      </c>
      <c r="AA26">
        <f>Q30</f>
        <v>-23.299522860244714</v>
      </c>
      <c r="AB26">
        <f>Q31</f>
        <v>8.8949644080099333</v>
      </c>
      <c r="AC26">
        <f>Q32</f>
        <v>28.012140811660529</v>
      </c>
      <c r="AD26">
        <f>Q33</f>
        <v>51.777089342902613</v>
      </c>
      <c r="AE26">
        <f>Q34</f>
        <v>115.48622862964038</v>
      </c>
      <c r="AF26">
        <f>Q35</f>
        <v>58.140765640917266</v>
      </c>
      <c r="AG26">
        <f>R26</f>
        <v>-12.857302354407468</v>
      </c>
      <c r="AH26">
        <f>R27</f>
        <v>-39.000726851820197</v>
      </c>
      <c r="AI26">
        <f>R28</f>
        <v>-20.661845292210383</v>
      </c>
      <c r="AJ26">
        <f>R29</f>
        <v>-54.827868273487667</v>
      </c>
      <c r="AK26">
        <f>R30</f>
        <v>-57.391786802284919</v>
      </c>
      <c r="AL26">
        <f>R31</f>
        <v>-58.049029459144776</v>
      </c>
      <c r="AM26">
        <f>R32</f>
        <v>-28.346309575076496</v>
      </c>
      <c r="AN26">
        <f>R33</f>
        <v>-22.397859091002299</v>
      </c>
      <c r="AO26">
        <f>R34</f>
        <v>30.698780301632134</v>
      </c>
      <c r="AP26">
        <f>R35</f>
        <v>12.906062946734769</v>
      </c>
    </row>
    <row r="27" spans="1:42" x14ac:dyDescent="0.25">
      <c r="I27" s="1">
        <v>0.1</v>
      </c>
      <c r="J27">
        <f>AVERAGE(B4,F4,J4,N4,R4,V4,Z4,AD4)</f>
        <v>6.2157249999999999</v>
      </c>
      <c r="K27">
        <f>AVERAGE(C4,G4,K4,O4,S4,W4,AA4,AE4)</f>
        <v>9.5612750000000002</v>
      </c>
      <c r="N27">
        <f>J28-J26</f>
        <v>-1.1813374999999997</v>
      </c>
      <c r="O27">
        <f>K28-K26</f>
        <v>-4.2791499999999987</v>
      </c>
      <c r="P27" s="1">
        <v>0.2</v>
      </c>
      <c r="Q27">
        <f>N27/J26*100</f>
        <v>-19.768981523123806</v>
      </c>
      <c r="R27">
        <f>O27/K26*100</f>
        <v>-39.000726851820197</v>
      </c>
    </row>
    <row r="28" spans="1:42" x14ac:dyDescent="0.25">
      <c r="I28" s="1">
        <v>0.2</v>
      </c>
      <c r="J28">
        <f>AVERAGE(B5,F5,J5,N5,R5,V5,Z5,AD5)</f>
        <v>4.7943750000000005</v>
      </c>
      <c r="K28">
        <f>AVERAGE(C5,G5,K5,O5,S5,W5,AA5,AE5)</f>
        <v>6.692825</v>
      </c>
      <c r="N28">
        <f>J29-J26</f>
        <v>0.2269249999999996</v>
      </c>
      <c r="O28">
        <f>K29-K26</f>
        <v>-2.2670124999999999</v>
      </c>
      <c r="P28" s="1">
        <v>0.3</v>
      </c>
      <c r="Q28">
        <f>N28/J26*100</f>
        <v>3.7974551151850027</v>
      </c>
      <c r="R28">
        <f>O28/K26*100</f>
        <v>-20.661845292210383</v>
      </c>
    </row>
    <row r="29" spans="1:42" x14ac:dyDescent="0.25">
      <c r="I29" s="1">
        <v>0.3</v>
      </c>
      <c r="J29">
        <f>AVERAGE(B6,F6,J6,N6,R6,V6,Z6,AD6)</f>
        <v>6.2026374999999998</v>
      </c>
      <c r="K29">
        <f>AVERAGE(C6,G6,K6,O6,S6,W6,AA6,AE6)</f>
        <v>8.7049624999999988</v>
      </c>
      <c r="N29">
        <f>J30-J26</f>
        <v>-0.46945000000000014</v>
      </c>
      <c r="O29">
        <f>K30-K26</f>
        <v>-6.015699999999998</v>
      </c>
      <c r="P29" s="1">
        <v>0.4</v>
      </c>
      <c r="Q29">
        <f>N29/J26*100</f>
        <v>-7.8559669662822653</v>
      </c>
      <c r="R29">
        <f>O29/K26*100</f>
        <v>-54.827868273487667</v>
      </c>
    </row>
    <row r="30" spans="1:42" x14ac:dyDescent="0.25">
      <c r="I30" s="1">
        <v>0.4</v>
      </c>
      <c r="J30">
        <f>AVERAGE(B7,F7,J7,N7,R7,V7,Z7,AD7)</f>
        <v>5.5062625000000001</v>
      </c>
      <c r="K30">
        <f>AVERAGE(C7,G7,K7,O7,S7,W7,AA7,AE7)</f>
        <v>4.9562750000000007</v>
      </c>
      <c r="N30">
        <f>J31-J26</f>
        <v>-1.392312500000001</v>
      </c>
      <c r="O30">
        <f>K31-K26</f>
        <v>-6.2970124999999992</v>
      </c>
      <c r="P30" s="1">
        <v>0.5</v>
      </c>
      <c r="Q30">
        <f>N30/J26*100</f>
        <v>-23.299522860244714</v>
      </c>
      <c r="R30">
        <f>O30/K26*100</f>
        <v>-57.391786802284919</v>
      </c>
    </row>
    <row r="31" spans="1:42" x14ac:dyDescent="0.25">
      <c r="I31" s="1">
        <v>0.5</v>
      </c>
      <c r="J31">
        <f>AVERAGE(B8,F8,J8,N8,R8,V8,Z8,AD8)</f>
        <v>4.5833999999999993</v>
      </c>
      <c r="K31">
        <f>AVERAGE(C8,G8,K8,O8,S8,W8,AA8,AE8)</f>
        <v>4.6749624999999995</v>
      </c>
      <c r="N31">
        <f>J32-J26</f>
        <v>0.53153750000000066</v>
      </c>
      <c r="O31">
        <f>K32-K26</f>
        <v>-6.3691249999999986</v>
      </c>
      <c r="P31" s="1">
        <v>0.6</v>
      </c>
      <c r="Q31">
        <f>N31/J26*100</f>
        <v>8.8949644080099333</v>
      </c>
      <c r="R31">
        <f>O31/K26*100</f>
        <v>-58.049029459144776</v>
      </c>
    </row>
    <row r="32" spans="1:42" x14ac:dyDescent="0.25">
      <c r="I32" s="1">
        <v>0.6</v>
      </c>
      <c r="J32">
        <f>AVERAGE(B9,F9,J9,N9,R9,V9,Z9,AD9)</f>
        <v>6.5072500000000009</v>
      </c>
      <c r="K32">
        <f>AVERAGE(C9,G9,K9,O9,S9,W9,AA9,AE9)</f>
        <v>4.6028500000000001</v>
      </c>
      <c r="N32">
        <f>J33-J26</f>
        <v>1.6739249999999997</v>
      </c>
      <c r="O32">
        <f>K33-K26</f>
        <v>-3.1101499999999991</v>
      </c>
      <c r="P32" s="1">
        <v>0.7</v>
      </c>
      <c r="Q32">
        <f>N32/J26*100</f>
        <v>28.012140811660529</v>
      </c>
      <c r="R32">
        <f>O32/K26*100</f>
        <v>-28.346309575076496</v>
      </c>
    </row>
    <row r="33" spans="1:18" x14ac:dyDescent="0.25">
      <c r="I33" s="1">
        <v>0.7</v>
      </c>
      <c r="J33">
        <f>AVERAGE(B10,F10,J10,N10,R10,V10,Z10,AD10)</f>
        <v>7.6496374999999999</v>
      </c>
      <c r="K33">
        <f>AVERAGE(C10,G10,K10,O10,S10,W10,AA10,AE10)</f>
        <v>7.8618249999999996</v>
      </c>
      <c r="N33">
        <f>J34-J26</f>
        <v>3.0940499999999993</v>
      </c>
      <c r="O33">
        <f>K34-K26</f>
        <v>-2.4574874999999992</v>
      </c>
      <c r="P33" s="1">
        <v>0.8</v>
      </c>
      <c r="Q33">
        <f>N33/J26*100</f>
        <v>51.777089342902613</v>
      </c>
      <c r="R33">
        <f>O33/K26*100</f>
        <v>-22.397859091002299</v>
      </c>
    </row>
    <row r="34" spans="1:18" x14ac:dyDescent="0.25">
      <c r="I34" s="1">
        <v>0.8</v>
      </c>
      <c r="J34">
        <f>AVERAGE(B11,F11,J11,N11,R11,V11,Z11,AD11)</f>
        <v>9.0697624999999995</v>
      </c>
      <c r="K34">
        <f>AVERAGE(C11,G11,K11,O11,S11,W11,AA11,AE11)</f>
        <v>8.5144874999999995</v>
      </c>
      <c r="N34">
        <f>J35-J26</f>
        <v>6.9011249999999986</v>
      </c>
      <c r="O34">
        <f>K35-K26</f>
        <v>3.3682625000000019</v>
      </c>
      <c r="P34" s="1">
        <v>0.9</v>
      </c>
      <c r="Q34">
        <f>N34/J26*100</f>
        <v>115.48622862964038</v>
      </c>
      <c r="R34">
        <f>O34/K26*100</f>
        <v>30.698780301632134</v>
      </c>
    </row>
    <row r="35" spans="1:18" x14ac:dyDescent="0.25">
      <c r="I35" s="1">
        <v>0.9</v>
      </c>
      <c r="J35">
        <f>AVERAGE(B12,F12,J12,N12,R12,V12,Z12,AD12)</f>
        <v>12.876837499999999</v>
      </c>
      <c r="K35">
        <f>AVERAGE(C12,G12,K12,O12,S12,W12,AA12,AE12)</f>
        <v>14.340237500000001</v>
      </c>
      <c r="N35">
        <f>J36-J26</f>
        <v>3.4743249999999986</v>
      </c>
      <c r="O35">
        <f>K36-K26</f>
        <v>1.416050000000002</v>
      </c>
      <c r="P35" s="1">
        <v>1</v>
      </c>
      <c r="Q35">
        <f>N35/J26*100</f>
        <v>58.140765640917266</v>
      </c>
      <c r="R35">
        <f>O35/K26*100</f>
        <v>12.906062946734769</v>
      </c>
    </row>
    <row r="36" spans="1:18" x14ac:dyDescent="0.25">
      <c r="I36" s="1">
        <v>1</v>
      </c>
      <c r="J36">
        <f>AVERAGE(B13,F13,J13,N13,R13,V13,Z13,AD13)</f>
        <v>9.4500374999999988</v>
      </c>
      <c r="K36">
        <f>AVERAGE(C13,G13,K13,O13,S13,W13,AA13,AE13)</f>
        <v>12.388025000000001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4.8006000000000002</v>
      </c>
      <c r="C41">
        <f>C3</f>
        <v>3.3761999999999999</v>
      </c>
    </row>
    <row r="42" spans="1:18" x14ac:dyDescent="0.25">
      <c r="A42" s="1">
        <v>2</v>
      </c>
      <c r="B42">
        <f>F3</f>
        <v>4.3802000000000003</v>
      </c>
      <c r="C42">
        <f>G3</f>
        <v>4.5358000000000001</v>
      </c>
    </row>
    <row r="43" spans="1:18" x14ac:dyDescent="0.25">
      <c r="A43" s="1">
        <v>3</v>
      </c>
      <c r="B43">
        <f>J3</f>
        <v>5.7279999999999998</v>
      </c>
      <c r="C43">
        <f>K3</f>
        <v>12.7705</v>
      </c>
    </row>
    <row r="44" spans="1:18" x14ac:dyDescent="0.25">
      <c r="A44" s="1">
        <v>4</v>
      </c>
      <c r="B44">
        <f>N3</f>
        <v>13.1867</v>
      </c>
      <c r="C44">
        <f>O3</f>
        <v>11.564399999999999</v>
      </c>
    </row>
    <row r="45" spans="1:18" x14ac:dyDescent="0.25">
      <c r="A45" s="1">
        <v>5</v>
      </c>
      <c r="B45">
        <f>R3</f>
        <v>3.1993</v>
      </c>
      <c r="C45">
        <f>S3</f>
        <v>32.450499999999998</v>
      </c>
    </row>
    <row r="46" spans="1:18" x14ac:dyDescent="0.25">
      <c r="A46" s="1">
        <v>6</v>
      </c>
      <c r="B46">
        <f>V3</f>
        <v>3.0621</v>
      </c>
      <c r="C46">
        <f>W3</f>
        <v>16.657399999999999</v>
      </c>
    </row>
    <row r="47" spans="1:18" x14ac:dyDescent="0.25">
      <c r="A47" s="1">
        <v>7</v>
      </c>
      <c r="B47">
        <f>Z3</f>
        <v>4.5856000000000003</v>
      </c>
      <c r="C47">
        <f>AA3</f>
        <v>2.8494999999999999</v>
      </c>
    </row>
    <row r="48" spans="1:18" x14ac:dyDescent="0.25">
      <c r="A48" s="1">
        <v>8</v>
      </c>
      <c r="B48">
        <f>AD3</f>
        <v>8.8632000000000009</v>
      </c>
      <c r="C48">
        <f>AE3</f>
        <v>3.5714999999999999</v>
      </c>
    </row>
    <row r="50" spans="1:3" x14ac:dyDescent="0.25">
      <c r="A50" t="s">
        <v>19</v>
      </c>
      <c r="B50">
        <f>AVERAGE(B41:B48)</f>
        <v>5.9757125000000002</v>
      </c>
      <c r="C50">
        <f>AVERAGE(C41:C48)</f>
        <v>10.971974999999999</v>
      </c>
    </row>
    <row r="51" spans="1:3" x14ac:dyDescent="0.25">
      <c r="A51" t="s">
        <v>8</v>
      </c>
      <c r="B51">
        <f>STDEV(B41:B48)</f>
        <v>3.4320725252233331</v>
      </c>
      <c r="C51">
        <f>STDEV(C41:C48)</f>
        <v>10.121395513571379</v>
      </c>
    </row>
    <row r="52" spans="1:3" x14ac:dyDescent="0.25">
      <c r="A52" t="s">
        <v>20</v>
      </c>
      <c r="B52">
        <f>1.5*B51</f>
        <v>5.1481087878349996</v>
      </c>
      <c r="C52">
        <f>1.5*C51</f>
        <v>15.182093270357068</v>
      </c>
    </row>
    <row r="53" spans="1:3" x14ac:dyDescent="0.25">
      <c r="A53" t="s">
        <v>9</v>
      </c>
      <c r="B53">
        <f>2*B51</f>
        <v>6.8641450504466661</v>
      </c>
      <c r="C53">
        <f>2*C51</f>
        <v>20.242791027142758</v>
      </c>
    </row>
    <row r="54" spans="1:3" x14ac:dyDescent="0.25">
      <c r="A54" t="s">
        <v>21</v>
      </c>
      <c r="B54">
        <f>B50+B52</f>
        <v>11.123821287835</v>
      </c>
      <c r="C54">
        <f>C50+C52</f>
        <v>26.154068270357065</v>
      </c>
    </row>
    <row r="55" spans="1:3" x14ac:dyDescent="0.25">
      <c r="A55" t="s">
        <v>10</v>
      </c>
      <c r="B55">
        <f>B50+B53</f>
        <v>12.839857550446666</v>
      </c>
      <c r="C55">
        <f>C50+C53</f>
        <v>31.214766027142758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2015-03-24T22:45:51Z</dcterms:created>
  <dcterms:modified xsi:type="dcterms:W3CDTF">2015-04-15T04:40:56Z</dcterms:modified>
</cp:coreProperties>
</file>