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<sst xmlns="http://schemas.openxmlformats.org/spreadsheetml/2006/main" count="48" uniqueCount="22">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</sst>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7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434</v>
      </c>
      <c r="B3">
        <v>53.820999999999998</v>
      </c>
      <c r="C3">
        <v>24.5397</v>
      </c>
      <c r="E3" s="1">
        <v>434</v>
      </c>
      <c r="F3">
        <v>6.4025999999999996</v>
      </c>
      <c r="G3">
        <v>3.9922</v>
      </c>
      <c r="I3" s="1">
        <v>434</v>
      </c>
      <c r="J3">
        <v>5.58</v>
      </c>
      <c r="K3">
        <v>56.345399999999998</v>
      </c>
      <c r="M3" s="1">
        <v>434</v>
      </c>
      <c r="N3">
        <v>16.2044</v>
      </c>
      <c r="O3">
        <v>5.5629</v>
      </c>
      <c r="Q3" s="1">
        <v>434</v>
      </c>
      <c r="R3">
        <v>13.470700000000001</v>
      </c>
      <c r="S3">
        <v>8.8920999999999992</v>
      </c>
      <c r="U3" s="1">
        <v>434</v>
      </c>
      <c r="V3">
        <v>7.0035999999999996</v>
      </c>
      <c r="W3">
        <v>3.5891000000000002</v>
      </c>
      <c r="Y3" s="1">
        <v>434</v>
      </c>
      <c r="Z3">
        <v>9.2363</v>
      </c>
      <c r="AA3">
        <v>3.919</v>
      </c>
      <c r="AC3" s="1">
        <v>434</v>
      </c>
      <c r="AD3">
        <v>9.2446000000000002</v>
      </c>
      <c r="AE3">
        <v>4.0963000000000003</v>
      </c>
    </row>
    <row r="4" spans="1:31" x14ac:dyDescent="0.25">
      <c r="A4" s="1">
        <v>0.1</v>
      </c>
      <c r="B4">
        <v>127.4123</v>
      </c>
      <c r="C4">
        <v>68.512799999999999</v>
      </c>
      <c r="E4" s="1">
        <v>0.1</v>
      </c>
      <c r="F4">
        <v>5.7716000000000003</v>
      </c>
      <c r="G4">
        <v>3.7591999999999999</v>
      </c>
      <c r="I4" s="1">
        <v>0.1</v>
      </c>
      <c r="J4">
        <v>5.2172000000000001</v>
      </c>
      <c r="K4">
        <v>40.865400000000001</v>
      </c>
      <c r="M4" s="1">
        <v>0.1</v>
      </c>
      <c r="N4">
        <v>11.7012</v>
      </c>
      <c r="O4">
        <v>5.4</v>
      </c>
      <c r="Q4" s="1">
        <v>0.1</v>
      </c>
      <c r="R4">
        <v>12.478899999999999</v>
      </c>
      <c r="S4">
        <v>4.4485000000000001</v>
      </c>
      <c r="U4" s="1">
        <v>0.1</v>
      </c>
      <c r="V4">
        <v>7.7887000000000004</v>
      </c>
      <c r="W4">
        <v>3.3285</v>
      </c>
      <c r="Y4" s="1">
        <v>0.1</v>
      </c>
      <c r="Z4">
        <v>10.3551</v>
      </c>
      <c r="AA4">
        <v>3.7799</v>
      </c>
      <c r="AC4" s="1">
        <v>0.1</v>
      </c>
      <c r="AD4">
        <v>10.020799999999999</v>
      </c>
      <c r="AE4">
        <v>3.9321000000000002</v>
      </c>
    </row>
    <row r="5" spans="1:31" x14ac:dyDescent="0.25">
      <c r="A5" s="1">
        <v>0.2</v>
      </c>
      <c r="B5">
        <v>80.912199999999999</v>
      </c>
      <c r="C5">
        <v>48.823300000000003</v>
      </c>
      <c r="E5" s="1">
        <v>0.2</v>
      </c>
      <c r="F5">
        <v>4.8818999999999999</v>
      </c>
      <c r="G5">
        <v>3.6597</v>
      </c>
      <c r="I5" s="1">
        <v>0.2</v>
      </c>
      <c r="J5">
        <v>5.2419000000000002</v>
      </c>
      <c r="K5">
        <v>56.426400000000001</v>
      </c>
      <c r="M5" s="1">
        <v>0.2</v>
      </c>
      <c r="N5">
        <v>14.1244</v>
      </c>
      <c r="O5">
        <v>4.6048999999999998</v>
      </c>
      <c r="Q5" s="1">
        <v>0.2</v>
      </c>
      <c r="R5">
        <v>9.2596000000000007</v>
      </c>
      <c r="S5">
        <v>3.9946999999999999</v>
      </c>
      <c r="U5" s="1">
        <v>0.2</v>
      </c>
      <c r="V5">
        <v>8.1001999999999992</v>
      </c>
      <c r="W5">
        <v>3.9735</v>
      </c>
      <c r="Y5" s="1">
        <v>0.2</v>
      </c>
      <c r="Z5">
        <v>9.4856999999999996</v>
      </c>
      <c r="AA5">
        <v>3.2519</v>
      </c>
      <c r="AC5" s="1">
        <v>0.2</v>
      </c>
      <c r="AD5">
        <v>13.1052</v>
      </c>
      <c r="AE5">
        <v>4.2172999999999998</v>
      </c>
    </row>
    <row r="6" spans="1:31" x14ac:dyDescent="0.25">
      <c r="A6" s="1">
        <v>0.3</v>
      </c>
      <c r="B6">
        <v>16.297699999999999</v>
      </c>
      <c r="C6">
        <v>10.5624</v>
      </c>
      <c r="E6" s="1">
        <v>0.3</v>
      </c>
      <c r="F6">
        <v>14.053800000000001</v>
      </c>
      <c r="G6">
        <v>3.6070000000000002</v>
      </c>
      <c r="I6" s="1">
        <v>0.3</v>
      </c>
      <c r="J6">
        <v>4.0655999999999999</v>
      </c>
      <c r="K6">
        <v>21.572199999999999</v>
      </c>
      <c r="M6" s="1">
        <v>0.3</v>
      </c>
      <c r="N6">
        <v>12.4923</v>
      </c>
      <c r="O6">
        <v>3.4990000000000001</v>
      </c>
      <c r="Q6" s="1">
        <v>0.3</v>
      </c>
      <c r="R6">
        <v>8.1826000000000008</v>
      </c>
      <c r="S6">
        <v>3.9508000000000001</v>
      </c>
      <c r="U6" s="1">
        <v>0.3</v>
      </c>
      <c r="V6">
        <v>7.08</v>
      </c>
      <c r="W6">
        <v>3.5268999999999999</v>
      </c>
      <c r="Y6" s="1">
        <v>0.3</v>
      </c>
      <c r="Z6">
        <v>8.7141999999999999</v>
      </c>
      <c r="AA6">
        <v>3.1480000000000001</v>
      </c>
      <c r="AC6" s="1">
        <v>0.3</v>
      </c>
      <c r="AD6">
        <v>9.3409999999999993</v>
      </c>
      <c r="AE6">
        <v>3.7486000000000002</v>
      </c>
    </row>
    <row r="7" spans="1:31" x14ac:dyDescent="0.25">
      <c r="A7" s="1">
        <v>0.4</v>
      </c>
      <c r="B7">
        <v>18.933800000000002</v>
      </c>
      <c r="C7">
        <v>12.8833</v>
      </c>
      <c r="E7" s="1">
        <v>0.4</v>
      </c>
      <c r="F7">
        <v>17.908300000000001</v>
      </c>
      <c r="G7">
        <v>3.1320999999999999</v>
      </c>
      <c r="I7" s="1">
        <v>0.4</v>
      </c>
      <c r="J7">
        <v>6.2267999999999999</v>
      </c>
      <c r="K7">
        <v>32.103700000000003</v>
      </c>
      <c r="M7" s="1">
        <v>0.4</v>
      </c>
      <c r="N7">
        <v>8.9296000000000006</v>
      </c>
      <c r="O7">
        <v>4.1014999999999997</v>
      </c>
      <c r="Q7" s="1">
        <v>0.4</v>
      </c>
      <c r="R7">
        <v>7.4882</v>
      </c>
      <c r="S7">
        <v>3.4548000000000001</v>
      </c>
      <c r="U7" s="1">
        <v>0.4</v>
      </c>
      <c r="V7">
        <v>14.832700000000001</v>
      </c>
      <c r="W7">
        <v>3.1524999999999999</v>
      </c>
      <c r="Y7" s="1">
        <v>0.4</v>
      </c>
      <c r="Z7">
        <v>10.0862</v>
      </c>
      <c r="AA7">
        <v>3.5491000000000001</v>
      </c>
      <c r="AC7" s="1">
        <v>0.4</v>
      </c>
      <c r="AD7">
        <v>9.4862000000000002</v>
      </c>
      <c r="AE7">
        <v>3.5813999999999999</v>
      </c>
    </row>
    <row r="8" spans="1:31" x14ac:dyDescent="0.25">
      <c r="A8" s="1">
        <v>0.5</v>
      </c>
      <c r="B8">
        <v>20.613600000000002</v>
      </c>
      <c r="C8">
        <v>11.5137</v>
      </c>
      <c r="E8" s="1">
        <v>0.5</v>
      </c>
      <c r="F8">
        <v>27.720400000000001</v>
      </c>
      <c r="G8">
        <v>3.4283999999999999</v>
      </c>
      <c r="I8" s="1">
        <v>0.5</v>
      </c>
      <c r="J8">
        <v>6.0345000000000004</v>
      </c>
      <c r="K8">
        <v>14.4313</v>
      </c>
      <c r="M8" s="1">
        <v>0.5</v>
      </c>
      <c r="N8">
        <v>11.821</v>
      </c>
      <c r="O8">
        <v>4.2122000000000002</v>
      </c>
      <c r="Q8" s="1">
        <v>0.5</v>
      </c>
      <c r="R8">
        <v>8.1190999999999995</v>
      </c>
      <c r="S8">
        <v>3.6440000000000001</v>
      </c>
      <c r="U8" s="1">
        <v>0.5</v>
      </c>
      <c r="V8">
        <v>41.974699999999999</v>
      </c>
      <c r="W8">
        <v>3.5800999999999998</v>
      </c>
      <c r="Y8" s="1">
        <v>0.5</v>
      </c>
      <c r="Z8">
        <v>10.1816</v>
      </c>
      <c r="AA8">
        <v>2.9405999999999999</v>
      </c>
      <c r="AC8" s="1">
        <v>0.5</v>
      </c>
      <c r="AD8">
        <v>7.5084999999999997</v>
      </c>
      <c r="AE8">
        <v>3.8613</v>
      </c>
    </row>
    <row r="9" spans="1:31" x14ac:dyDescent="0.25">
      <c r="A9" s="1">
        <v>0.6</v>
      </c>
      <c r="B9">
        <v>13.0931</v>
      </c>
      <c r="C9">
        <v>8.3104999999999993</v>
      </c>
      <c r="E9" s="1">
        <v>0.6</v>
      </c>
      <c r="F9">
        <v>31.695499999999999</v>
      </c>
      <c r="G9">
        <v>4.1932</v>
      </c>
      <c r="I9" s="1">
        <v>0.6</v>
      </c>
      <c r="J9">
        <v>6.4531000000000001</v>
      </c>
      <c r="K9">
        <v>5.8669000000000002</v>
      </c>
      <c r="M9" s="1">
        <v>0.6</v>
      </c>
      <c r="N9">
        <v>9.1743000000000006</v>
      </c>
      <c r="O9">
        <v>3.7927</v>
      </c>
      <c r="Q9" s="1">
        <v>0.6</v>
      </c>
      <c r="R9">
        <v>14.27</v>
      </c>
      <c r="S9">
        <v>7.7016999999999998</v>
      </c>
      <c r="U9" s="1">
        <v>0.6</v>
      </c>
      <c r="V9">
        <v>23.145</v>
      </c>
      <c r="W9">
        <v>3.9836</v>
      </c>
      <c r="Y9" s="1">
        <v>0.6</v>
      </c>
      <c r="Z9">
        <v>8.8680000000000003</v>
      </c>
      <c r="AA9">
        <v>3.4032</v>
      </c>
      <c r="AC9" s="1">
        <v>0.6</v>
      </c>
      <c r="AD9">
        <v>8.9032999999999998</v>
      </c>
      <c r="AE9">
        <v>5.3385999999999996</v>
      </c>
    </row>
    <row r="10" spans="1:31" x14ac:dyDescent="0.25">
      <c r="A10" s="1">
        <v>0.7</v>
      </c>
      <c r="B10">
        <v>6.0692000000000004</v>
      </c>
      <c r="C10">
        <v>8.7667000000000002</v>
      </c>
      <c r="E10" s="1">
        <v>0.7</v>
      </c>
      <c r="F10">
        <v>34.921500000000002</v>
      </c>
      <c r="G10">
        <v>5.9128999999999996</v>
      </c>
      <c r="I10" s="1">
        <v>0.7</v>
      </c>
      <c r="J10">
        <v>12.2441</v>
      </c>
      <c r="K10">
        <v>7.6641000000000004</v>
      </c>
      <c r="M10" s="1">
        <v>0.7</v>
      </c>
      <c r="N10">
        <v>14.0961</v>
      </c>
      <c r="O10">
        <v>3.1297000000000001</v>
      </c>
      <c r="Q10" s="1">
        <v>0.7</v>
      </c>
      <c r="R10">
        <v>12.725</v>
      </c>
      <c r="S10">
        <v>4.3223000000000003</v>
      </c>
      <c r="U10" s="1">
        <v>0.7</v>
      </c>
      <c r="V10">
        <v>20.6676</v>
      </c>
      <c r="W10">
        <v>3.4184000000000001</v>
      </c>
      <c r="Y10" s="1">
        <v>0.7</v>
      </c>
      <c r="Z10">
        <v>10.2057</v>
      </c>
      <c r="AA10">
        <v>4.1745000000000001</v>
      </c>
      <c r="AC10" s="1">
        <v>0.7</v>
      </c>
      <c r="AD10">
        <v>7.3495999999999997</v>
      </c>
      <c r="AE10">
        <v>5.1877000000000004</v>
      </c>
    </row>
    <row r="11" spans="1:31" x14ac:dyDescent="0.25">
      <c r="A11" s="1">
        <v>0.8</v>
      </c>
      <c r="B11">
        <v>9.5082000000000004</v>
      </c>
      <c r="C11">
        <v>9.7158999999999995</v>
      </c>
      <c r="E11" s="1">
        <v>0.8</v>
      </c>
      <c r="F11">
        <v>43.840600000000002</v>
      </c>
      <c r="G11">
        <v>8.327</v>
      </c>
      <c r="I11" s="1">
        <v>0.8</v>
      </c>
      <c r="J11">
        <v>35.340000000000003</v>
      </c>
      <c r="K11">
        <v>14.338200000000001</v>
      </c>
      <c r="M11" s="1">
        <v>0.8</v>
      </c>
      <c r="N11">
        <v>12.401199999999999</v>
      </c>
      <c r="O11">
        <v>3.4514</v>
      </c>
      <c r="Q11" s="1">
        <v>0.8</v>
      </c>
      <c r="R11">
        <v>26.108000000000001</v>
      </c>
      <c r="S11">
        <v>5.0553999999999997</v>
      </c>
      <c r="U11" s="1">
        <v>0.8</v>
      </c>
      <c r="V11">
        <v>11.5167</v>
      </c>
      <c r="W11">
        <v>3.1389999999999998</v>
      </c>
      <c r="Y11" s="1">
        <v>0.8</v>
      </c>
      <c r="Z11">
        <v>12.345599999999999</v>
      </c>
      <c r="AA11">
        <v>4.3029999999999999</v>
      </c>
      <c r="AC11" s="1">
        <v>0.8</v>
      </c>
      <c r="AD11">
        <v>8.4303000000000008</v>
      </c>
      <c r="AE11">
        <v>4.0667</v>
      </c>
    </row>
    <row r="12" spans="1:31" x14ac:dyDescent="0.25">
      <c r="A12" s="1">
        <v>0.9</v>
      </c>
      <c r="B12">
        <v>16.867999999999999</v>
      </c>
      <c r="C12">
        <v>113.8338</v>
      </c>
      <c r="E12" s="1">
        <v>0.9</v>
      </c>
      <c r="F12">
        <v>37.7913</v>
      </c>
      <c r="G12">
        <v>8.8208000000000002</v>
      </c>
      <c r="I12" s="1">
        <v>0.9</v>
      </c>
      <c r="J12">
        <v>22.374400000000001</v>
      </c>
      <c r="K12">
        <v>9.0701999999999998</v>
      </c>
      <c r="M12" s="1">
        <v>0.9</v>
      </c>
      <c r="N12">
        <v>13.522399999999999</v>
      </c>
      <c r="O12">
        <v>5.1260000000000003</v>
      </c>
      <c r="Q12" s="1">
        <v>0.9</v>
      </c>
      <c r="R12">
        <v>50.219200000000001</v>
      </c>
      <c r="S12">
        <v>8.6786999999999992</v>
      </c>
      <c r="U12" s="1">
        <v>0.9</v>
      </c>
      <c r="V12">
        <v>20.128599999999999</v>
      </c>
      <c r="W12">
        <v>3.0442999999999998</v>
      </c>
      <c r="Y12" s="1">
        <v>0.9</v>
      </c>
      <c r="Z12">
        <v>9.4525000000000006</v>
      </c>
      <c r="AA12">
        <v>6.8129999999999997</v>
      </c>
      <c r="AC12" s="1">
        <v>0.9</v>
      </c>
      <c r="AD12">
        <v>9.6188000000000002</v>
      </c>
      <c r="AE12">
        <v>5.3659999999999997</v>
      </c>
    </row>
    <row r="13" spans="1:31" x14ac:dyDescent="0.25">
      <c r="A13" s="1">
        <v>1</v>
      </c>
      <c r="B13">
        <v>7.1576000000000004</v>
      </c>
      <c r="C13">
        <v>84.822900000000004</v>
      </c>
      <c r="E13" s="1">
        <v>1</v>
      </c>
      <c r="F13">
        <v>43.011600000000001</v>
      </c>
      <c r="G13">
        <v>4.0819999999999999</v>
      </c>
      <c r="I13" s="1">
        <v>1</v>
      </c>
      <c r="J13">
        <v>14.1046</v>
      </c>
      <c r="K13">
        <v>14.538600000000001</v>
      </c>
      <c r="M13" s="1">
        <v>1</v>
      </c>
      <c r="N13">
        <v>15.701700000000001</v>
      </c>
      <c r="O13">
        <v>7.2603999999999997</v>
      </c>
      <c r="Q13" s="1">
        <v>1</v>
      </c>
      <c r="R13">
        <v>47.109400000000001</v>
      </c>
      <c r="S13">
        <v>11.574299999999999</v>
      </c>
      <c r="U13" s="1">
        <v>1</v>
      </c>
      <c r="V13">
        <v>12.2333</v>
      </c>
      <c r="W13">
        <v>3.6469</v>
      </c>
      <c r="Y13" s="1">
        <v>1</v>
      </c>
      <c r="Z13">
        <v>11.9886</v>
      </c>
      <c r="AA13">
        <v>6.5210999999999997</v>
      </c>
      <c r="AC13" s="1">
        <v>1</v>
      </c>
      <c r="AD13">
        <v>8.234</v>
      </c>
      <c r="AE13">
        <v>5.7510000000000003</v>
      </c>
    </row>
    <row r="15" spans="1:31" x14ac:dyDescent="0.25">
      <c r="A15" t="s">
        <v>7</v>
      </c>
      <c r="B15">
        <f>AVERAGE(B4:B13)</f>
        <v>31.68657</v>
      </c>
      <c r="C15">
        <f>AVERAGE(C4:C13)</f>
        <v>37.774530000000006</v>
      </c>
      <c r="F15">
        <f>AVERAGE(F4:F13)</f>
        <v>26.159649999999999</v>
      </c>
      <c r="G15">
        <f>AVERAGE(G4:G13)</f>
        <v>4.8922299999999996</v>
      </c>
      <c r="J15">
        <f>AVERAGE(J4:J13)</f>
        <v>11.730219999999999</v>
      </c>
      <c r="K15">
        <f>AVERAGE(K4:K13)</f>
        <v>21.687699999999996</v>
      </c>
      <c r="N15">
        <f>AVERAGE(N4:N13)</f>
        <v>12.396420000000001</v>
      </c>
      <c r="O15">
        <f>AVERAGE(O4:O13)</f>
        <v>4.4577799999999996</v>
      </c>
      <c r="R15">
        <f>AVERAGE(R4:R13)</f>
        <v>19.595999999999997</v>
      </c>
      <c r="S15">
        <f>AVERAGE(S4:S13)</f>
        <v>5.6825200000000002</v>
      </c>
      <c r="V15">
        <f>AVERAGE(V4:V13)</f>
        <v>16.746749999999999</v>
      </c>
      <c r="W15">
        <f>AVERAGE(W4:W13)</f>
        <v>3.4793699999999994</v>
      </c>
      <c r="Z15">
        <f>AVERAGE(Z4:Z13)</f>
        <v>10.168320000000001</v>
      </c>
      <c r="AA15">
        <f>AVERAGE(AA4:AA13)</f>
        <v>4.1884299999999994</v>
      </c>
      <c r="AD15">
        <f>AVERAGE(AD4:AD13)</f>
        <v>9.1997699999999991</v>
      </c>
      <c r="AE15">
        <f>AVERAGE(AE4:AE13)</f>
        <v>4.505069999999999</v>
      </c>
    </row>
    <row r="16" spans="1:31" x14ac:dyDescent="0.25">
      <c r="A16" t="s">
        <v>8</v>
      </c>
      <c r="B16">
        <f>STDEV(B4:B13)</f>
        <v>40.032967545402151</v>
      </c>
      <c r="C16">
        <f>STDEV(C4:C13)</f>
        <v>38.890234076409051</v>
      </c>
      <c r="F16">
        <f>STDEV(F4:F13)</f>
        <v>14.624191121202042</v>
      </c>
      <c r="G16">
        <f>STDEV(G4:G13)</f>
        <v>2.0846995323334037</v>
      </c>
      <c r="J16">
        <f>STDEV(J4:J13)</f>
        <v>10.057959875729162</v>
      </c>
      <c r="K16">
        <f>STDEV(K4:K13)</f>
        <v>16.489081738128014</v>
      </c>
      <c r="N16">
        <f>STDEV(N4:N13)</f>
        <v>2.1419639709595635</v>
      </c>
      <c r="O16">
        <f>STDEV(O4:O13)</f>
        <v>1.2263791472823136</v>
      </c>
      <c r="R16">
        <f>STDEV(R4:R13)</f>
        <v>16.257745675967641</v>
      </c>
      <c r="S16">
        <f>STDEV(S4:S13)</f>
        <v>2.7182393819039055</v>
      </c>
      <c r="V16">
        <f>STDEV(V4:V13)</f>
        <v>10.562201064724473</v>
      </c>
      <c r="W16">
        <f>STDEV(W4:W13)</f>
        <v>0.329535872436101</v>
      </c>
      <c r="Z16">
        <f>STDEV(Z4:Z13)</f>
        <v>1.1963294314044164</v>
      </c>
      <c r="AA16">
        <f>STDEV(AA4:AA13)</f>
        <v>1.3764659192213149</v>
      </c>
      <c r="AD16">
        <f>STDEV(AD4:AD13)</f>
        <v>1.6364005697125579</v>
      </c>
      <c r="AE16">
        <f>STDEV(AE4:AE13)</f>
        <v>0.80948717655069036</v>
      </c>
    </row>
    <row r="17" spans="1:42" x14ac:dyDescent="0.25">
      <c r="A17" t="s">
        <v>9</v>
      </c>
      <c r="B17">
        <f>2*B16</f>
        <v>80.065935090804302</v>
      </c>
      <c r="C17">
        <f>2*C16</f>
        <v>77.780468152818102</v>
      </c>
      <c r="F17">
        <f>2*F16</f>
        <v>29.248382242404084</v>
      </c>
      <c r="G17">
        <f>2*G16</f>
        <v>4.1693990646668073</v>
      </c>
      <c r="J17">
        <f>2*J16</f>
        <v>20.115919751458325</v>
      </c>
      <c r="K17">
        <f>2*K16</f>
        <v>32.978163476256029</v>
      </c>
      <c r="N17">
        <f>2*N16</f>
        <v>4.283927941919127</v>
      </c>
      <c r="O17">
        <f>2*O16</f>
        <v>2.4527582945646271</v>
      </c>
      <c r="R17">
        <f>2*R16</f>
        <v>32.515491351935282</v>
      </c>
      <c r="S17">
        <f>2*S16</f>
        <v>5.4364787638078109</v>
      </c>
      <c r="V17">
        <f>2*V16</f>
        <v>21.124402129448946</v>
      </c>
      <c r="W17">
        <f>2*W16</f>
        <v>0.65907174487220199</v>
      </c>
      <c r="Z17">
        <f>2*Z16</f>
        <v>2.3926588628088328</v>
      </c>
      <c r="AA17">
        <f>2*AA16</f>
        <v>2.7529318384426298</v>
      </c>
      <c r="AD17">
        <f>2*AD16</f>
        <v>3.2728011394251157</v>
      </c>
      <c r="AE17">
        <f>2*AE16</f>
        <v>1.6189743531013807</v>
      </c>
    </row>
    <row r="18" spans="1:42" x14ac:dyDescent="0.25">
      <c r="A18" t="s">
        <v>10</v>
      </c>
      <c r="B18">
        <f>B15+B17</f>
        <v>111.75250509080431</v>
      </c>
      <c r="C18">
        <f>C15+C17</f>
        <v>115.55499815281811</v>
      </c>
      <c r="F18">
        <f>F15+F17</f>
        <v>55.408032242404083</v>
      </c>
      <c r="G18">
        <f>G15+G17</f>
        <v>9.061629064666807</v>
      </c>
      <c r="J18">
        <f>J15+J17</f>
        <v>31.846139751458324</v>
      </c>
      <c r="K18">
        <f>K15+K17</f>
        <v>54.665863476256021</v>
      </c>
      <c r="N18">
        <f>N15+N17</f>
        <v>16.680347941919127</v>
      </c>
      <c r="O18">
        <f>O15+O17</f>
        <v>6.9105382945646268</v>
      </c>
      <c r="R18">
        <f>R15+R17</f>
        <v>52.111491351935278</v>
      </c>
      <c r="S18">
        <f>S15+S17</f>
        <v>11.118998763807811</v>
      </c>
      <c r="V18">
        <f>V15+V17</f>
        <v>37.871152129448944</v>
      </c>
      <c r="W18">
        <f>W15+W17</f>
        <v>4.1384417448722015</v>
      </c>
      <c r="Z18">
        <f>Z15+Z17</f>
        <v>12.560978862808835</v>
      </c>
      <c r="AA18">
        <f>AA15+AA17</f>
        <v>6.9413618384426297</v>
      </c>
      <c r="AD18">
        <f>AD15+AD17</f>
        <v>12.472571139425115</v>
      </c>
      <c r="AE18">
        <f>AE15+AE17</f>
        <v>6.1240443531013797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15.120400000000002</v>
      </c>
      <c r="K26">
        <f>AVERAGE(C3,G3,K3,O3,S3,W3,AA3,AE3)</f>
        <v>13.867087499999998</v>
      </c>
      <c r="N26">
        <f>J27-J26</f>
        <v>8.7228249999999985</v>
      </c>
      <c r="O26">
        <f>K27-K26</f>
        <v>2.886212500000001</v>
      </c>
      <c r="P26" s="1">
        <v>0.1</v>
      </c>
      <c r="Q26">
        <f>N26/J26*100</f>
        <v>57.689115367318308</v>
      </c>
      <c r="R26">
        <f>O26/K26*100</f>
        <v>20.813400795228279</v>
      </c>
      <c r="U26">
        <f>J26</f>
        <v>15.120400000000002</v>
      </c>
      <c r="V26">
        <f>K26</f>
        <v>13.867087499999998</v>
      </c>
      <c r="W26">
        <f>Q26</f>
        <v>57.689115367318308</v>
      </c>
      <c r="X26">
        <f>Q27</f>
        <v>19.963013544615201</v>
      </c>
      <c r="Y26">
        <f>Q28</f>
        <v>-33.676357768313018</v>
      </c>
      <c r="Z26">
        <f>Q29</f>
        <v>-22.379864289304521</v>
      </c>
      <c r="AA26">
        <f>Q30</f>
        <v>10.755502499933872</v>
      </c>
      <c r="AB26">
        <f>Q31</f>
        <v>-4.4318437342927552</v>
      </c>
      <c r="AC26">
        <f>Q32</f>
        <v>-2.2191873230866994</v>
      </c>
      <c r="AD26">
        <f>Q33</f>
        <v>31.850513213936122</v>
      </c>
      <c r="AE26">
        <f>Q34</f>
        <v>48.785085050660022</v>
      </c>
      <c r="AF26">
        <f>Q35</f>
        <v>31.892013438797889</v>
      </c>
      <c r="AG26">
        <f>R26</f>
        <v>20.813400795228279</v>
      </c>
      <c r="AH26">
        <f>R27</f>
        <v>16.238990343141658</v>
      </c>
      <c r="AI26">
        <f>R28</f>
        <v>-51.670727541021137</v>
      </c>
      <c r="AJ26">
        <f>R29</f>
        <v>-40.544112092751988</v>
      </c>
      <c r="AK26">
        <f>R30</f>
        <v>-57.082191916651567</v>
      </c>
      <c r="AL26">
        <f>R31</f>
        <v>-61.608376668857105</v>
      </c>
      <c r="AM26">
        <f>R32</f>
        <v>-61.62108661966689</v>
      </c>
      <c r="AN26">
        <f>R33</f>
        <v>-52.768921375883714</v>
      </c>
      <c r="AO26">
        <f>R34</f>
        <v>44.904977342935204</v>
      </c>
      <c r="AP26">
        <f>R35</f>
        <v>24.573022273062048</v>
      </c>
    </row>
    <row r="27" spans="1:42" x14ac:dyDescent="0.25">
      <c r="I27" s="1">
        <v>0.1</v>
      </c>
      <c r="J27">
        <f>AVERAGE(B4,F4,J4,N4,R4,V4,Z4,AD4)</f>
        <v>23.843225</v>
      </c>
      <c r="K27">
        <f>AVERAGE(C4,G4,K4,O4,S4,W4,AA4,AE4)</f>
        <v>16.753299999999999</v>
      </c>
      <c r="N27">
        <f>J28-J26</f>
        <v>3.0184874999999973</v>
      </c>
      <c r="O27">
        <f>K28-K26</f>
        <v>2.2518750000000036</v>
      </c>
      <c r="P27" s="1">
        <v>0.2</v>
      </c>
      <c r="Q27">
        <f>N27/J26*100</f>
        <v>19.963013544615201</v>
      </c>
      <c r="R27">
        <f>O27/K26*100</f>
        <v>16.238990343141658</v>
      </c>
    </row>
    <row r="28" spans="1:42" x14ac:dyDescent="0.25">
      <c r="I28" s="1">
        <v>0.2</v>
      </c>
      <c r="J28">
        <f>AVERAGE(B5,F5,J5,N5,R5,V5,Z5,AD5)</f>
        <v>18.138887499999999</v>
      </c>
      <c r="K28">
        <f>AVERAGE(C5,G5,K5,O5,S5,W5,AA5,AE5)</f>
        <v>16.118962500000002</v>
      </c>
      <c r="N28">
        <f>J29-J26</f>
        <v>-5.0920000000000023</v>
      </c>
      <c r="O28">
        <f>K29-K26</f>
        <v>-7.1652249999999977</v>
      </c>
      <c r="P28" s="1">
        <v>0.3</v>
      </c>
      <c r="Q28">
        <f>N28/J26*100</f>
        <v>-33.676357768313018</v>
      </c>
      <c r="R28">
        <f>O28/K26*100</f>
        <v>-51.670727541021137</v>
      </c>
    </row>
    <row r="29" spans="1:42" x14ac:dyDescent="0.25">
      <c r="I29" s="1">
        <v>0.3</v>
      </c>
      <c r="J29">
        <f>AVERAGE(B6,F6,J6,N6,R6,V6,Z6,AD6)</f>
        <v>10.0284</v>
      </c>
      <c r="K29">
        <f>AVERAGE(C6,G6,K6,O6,S6,W6,AA6,AE6)</f>
        <v>6.7018625000000007</v>
      </c>
      <c r="N29">
        <f>J30-J26</f>
        <v>-3.3839250000000014</v>
      </c>
      <c r="O29">
        <f>K30-K26</f>
        <v>-5.6222874999999988</v>
      </c>
      <c r="P29" s="1">
        <v>0.4</v>
      </c>
      <c r="Q29">
        <f>N29/J26*100</f>
        <v>-22.379864289304521</v>
      </c>
      <c r="R29">
        <f>O29/K26*100</f>
        <v>-40.544112092751988</v>
      </c>
    </row>
    <row r="30" spans="1:42" x14ac:dyDescent="0.25">
      <c r="I30" s="1">
        <v>0.4</v>
      </c>
      <c r="J30">
        <f>AVERAGE(B7,F7,J7,N7,R7,V7,Z7,AD7)</f>
        <v>11.736475</v>
      </c>
      <c r="K30">
        <f>AVERAGE(C7,G7,K7,O7,S7,W7,AA7,AE7)</f>
        <v>8.2447999999999997</v>
      </c>
      <c r="N30">
        <f>J31-J26</f>
        <v>1.6262750000000015</v>
      </c>
      <c r="O30">
        <f>K31-K26</f>
        <v>-7.915637499999999</v>
      </c>
      <c r="P30" s="1">
        <v>0.5</v>
      </c>
      <c r="Q30">
        <f>N30/J26*100</f>
        <v>10.755502499933872</v>
      </c>
      <c r="R30">
        <f>O30/K26*100</f>
        <v>-57.082191916651567</v>
      </c>
    </row>
    <row r="31" spans="1:42" x14ac:dyDescent="0.25">
      <c r="I31" s="1">
        <v>0.5</v>
      </c>
      <c r="J31">
        <f>AVERAGE(B8,F8,J8,N8,R8,V8,Z8,AD8)</f>
        <v>16.746675000000003</v>
      </c>
      <c r="K31">
        <f>AVERAGE(C8,G8,K8,O8,S8,W8,AA8,AE8)</f>
        <v>5.9514499999999995</v>
      </c>
      <c r="N31">
        <f>J32-J26</f>
        <v>-0.67011250000000189</v>
      </c>
      <c r="O31">
        <f>K32-K26</f>
        <v>-8.5432874999999981</v>
      </c>
      <c r="P31" s="1">
        <v>0.6</v>
      </c>
      <c r="Q31">
        <f>N31/J26*100</f>
        <v>-4.4318437342927552</v>
      </c>
      <c r="R31">
        <f>O31/K26*100</f>
        <v>-61.608376668857105</v>
      </c>
    </row>
    <row r="32" spans="1:42" x14ac:dyDescent="0.25">
      <c r="I32" s="1">
        <v>0.6</v>
      </c>
      <c r="J32">
        <f>AVERAGE(B9,F9,J9,N9,R9,V9,Z9,AD9)</f>
        <v>14.4502875</v>
      </c>
      <c r="K32">
        <f>AVERAGE(C9,G9,K9,O9,S9,W9,AA9,AE9)</f>
        <v>5.3237999999999994</v>
      </c>
      <c r="N32">
        <f>J33-J26</f>
        <v>-0.33555000000000135</v>
      </c>
      <c r="O32">
        <f>K33-K26</f>
        <v>-8.545049999999998</v>
      </c>
      <c r="P32" s="1">
        <v>0.7</v>
      </c>
      <c r="Q32">
        <f>N32/J26*100</f>
        <v>-2.2191873230866994</v>
      </c>
      <c r="R32">
        <f>O32/K26*100</f>
        <v>-61.62108661966689</v>
      </c>
    </row>
    <row r="33" spans="1:18" x14ac:dyDescent="0.25">
      <c r="I33" s="1">
        <v>0.7</v>
      </c>
      <c r="J33">
        <f>AVERAGE(B10,F10,J10,N10,R10,V10,Z10,AD10)</f>
        <v>14.78485</v>
      </c>
      <c r="K33">
        <f>AVERAGE(C10,G10,K10,O10,S10,W10,AA10,AE10)</f>
        <v>5.3220375000000004</v>
      </c>
      <c r="N33">
        <f>J34-J26</f>
        <v>4.8159249999999982</v>
      </c>
      <c r="O33">
        <f>K34-K26</f>
        <v>-7.3175124999999985</v>
      </c>
      <c r="P33" s="1">
        <v>0.8</v>
      </c>
      <c r="Q33">
        <f>N33/J26*100</f>
        <v>31.850513213936122</v>
      </c>
      <c r="R33">
        <f>O33/K26*100</f>
        <v>-52.768921375883714</v>
      </c>
    </row>
    <row r="34" spans="1:18" x14ac:dyDescent="0.25">
      <c r="I34" s="1">
        <v>0.8</v>
      </c>
      <c r="J34">
        <f>AVERAGE(B11,F11,J11,N11,R11,V11,Z11,AD11)</f>
        <v>19.936325</v>
      </c>
      <c r="K34">
        <f>AVERAGE(C11,G11,K11,O11,S11,W11,AA11,AE11)</f>
        <v>6.5495749999999999</v>
      </c>
      <c r="N34">
        <f>J35-J26</f>
        <v>7.3764999999999983</v>
      </c>
      <c r="O34">
        <f>K35-K26</f>
        <v>6.227012499999999</v>
      </c>
      <c r="P34" s="1">
        <v>0.9</v>
      </c>
      <c r="Q34">
        <f>N34/J26*100</f>
        <v>48.785085050660022</v>
      </c>
      <c r="R34">
        <f>O34/K26*100</f>
        <v>44.904977342935204</v>
      </c>
    </row>
    <row r="35" spans="1:18" x14ac:dyDescent="0.25">
      <c r="I35" s="1">
        <v>0.9</v>
      </c>
      <c r="J35">
        <f>AVERAGE(B12,F12,J12,N12,R12,V12,Z12,AD12)</f>
        <v>22.4969</v>
      </c>
      <c r="K35">
        <f>AVERAGE(C12,G12,K12,O12,S12,W12,AA12,AE12)</f>
        <v>20.094099999999997</v>
      </c>
      <c r="N35">
        <f>J36-J26</f>
        <v>4.8221999999999969</v>
      </c>
      <c r="O35">
        <f>K36-K26</f>
        <v>3.4075625000000027</v>
      </c>
      <c r="P35" s="1">
        <v>1</v>
      </c>
      <c r="Q35">
        <f>N35/J26*100</f>
        <v>31.892013438797889</v>
      </c>
      <c r="R35">
        <f>O35/K26*100</f>
        <v>24.573022273062048</v>
      </c>
    </row>
    <row r="36" spans="1:18" x14ac:dyDescent="0.25">
      <c r="I36" s="1">
        <v>1</v>
      </c>
      <c r="J36">
        <f>AVERAGE(B13,F13,J13,N13,R13,V13,Z13,AD13)</f>
        <v>19.942599999999999</v>
      </c>
      <c r="K36">
        <f>AVERAGE(C13,G13,K13,O13,S13,W13,AA13,AE13)</f>
        <v>17.274650000000001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53.820999999999998</v>
      </c>
      <c r="C41">
        <f>C3</f>
        <v>24.5397</v>
      </c>
    </row>
    <row r="42" spans="1:18" x14ac:dyDescent="0.25">
      <c r="A42" s="1">
        <v>2</v>
      </c>
      <c r="B42">
        <f>F3</f>
        <v>6.4025999999999996</v>
      </c>
      <c r="C42">
        <f>G3</f>
        <v>3.9922</v>
      </c>
    </row>
    <row r="43" spans="1:18" x14ac:dyDescent="0.25">
      <c r="A43" s="1">
        <v>3</v>
      </c>
      <c r="B43">
        <f>J3</f>
        <v>5.58</v>
      </c>
      <c r="C43">
        <f>K3</f>
        <v>56.345399999999998</v>
      </c>
    </row>
    <row r="44" spans="1:18" x14ac:dyDescent="0.25">
      <c r="A44" s="1">
        <v>4</v>
      </c>
      <c r="B44">
        <f>N3</f>
        <v>16.2044</v>
      </c>
      <c r="C44">
        <f>O3</f>
        <v>5.5629</v>
      </c>
    </row>
    <row r="45" spans="1:18" x14ac:dyDescent="0.25">
      <c r="A45" s="1">
        <v>5</v>
      </c>
      <c r="B45">
        <f>R3</f>
        <v>13.470700000000001</v>
      </c>
      <c r="C45">
        <f>S3</f>
        <v>8.8920999999999992</v>
      </c>
    </row>
    <row r="46" spans="1:18" x14ac:dyDescent="0.25">
      <c r="A46" s="1">
        <v>6</v>
      </c>
      <c r="B46">
        <f>V3</f>
        <v>7.0035999999999996</v>
      </c>
      <c r="C46">
        <f>W3</f>
        <v>3.5891000000000002</v>
      </c>
    </row>
    <row r="47" spans="1:18" x14ac:dyDescent="0.25">
      <c r="A47" s="1">
        <v>7</v>
      </c>
      <c r="B47">
        <f>Z3</f>
        <v>9.2363</v>
      </c>
      <c r="C47">
        <f>AA3</f>
        <v>3.919</v>
      </c>
    </row>
    <row r="48" spans="1:18" x14ac:dyDescent="0.25">
      <c r="A48" s="1">
        <v>8</v>
      </c>
      <c r="B48">
        <f>AD3</f>
        <v>9.2446000000000002</v>
      </c>
      <c r="C48">
        <f>AE3</f>
        <v>4.0963000000000003</v>
      </c>
    </row>
    <row r="50" spans="1:3" x14ac:dyDescent="0.25">
      <c r="A50" t="s">
        <v>19</v>
      </c>
      <c r="B50">
        <f>AVERAGE(B41:B48)</f>
        <v>15.120400000000002</v>
      </c>
      <c r="C50">
        <f>AVERAGE(C41:C48)</f>
        <v>13.867087499999998</v>
      </c>
    </row>
    <row r="51" spans="1:3" x14ac:dyDescent="0.25">
      <c r="A51" t="s">
        <v>8</v>
      </c>
      <c r="B51">
        <f>STDEV(B41:B48)</f>
        <v>16.05206874135364</v>
      </c>
      <c r="C51">
        <f>STDEV(C41:C48)</f>
        <v>18.55341664549282</v>
      </c>
    </row>
    <row r="52" spans="1:3" x14ac:dyDescent="0.25">
      <c r="A52" t="s">
        <v>20</v>
      </c>
      <c r="B52">
        <f>1.5*B51</f>
        <v>24.078103112030462</v>
      </c>
      <c r="C52">
        <f>1.5*C51</f>
        <v>27.830124968239232</v>
      </c>
    </row>
    <row r="53" spans="1:3" x14ac:dyDescent="0.25">
      <c r="A53" t="s">
        <v>9</v>
      </c>
      <c r="B53">
        <f>2*B51</f>
        <v>32.10413748270728</v>
      </c>
      <c r="C53">
        <f>2*C51</f>
        <v>37.106833290985641</v>
      </c>
    </row>
    <row r="54" spans="1:3" x14ac:dyDescent="0.25">
      <c r="A54" t="s">
        <v>21</v>
      </c>
      <c r="B54">
        <f>B50+B52</f>
        <v>39.198503112030465</v>
      </c>
      <c r="C54">
        <f>C50+C52</f>
        <v>41.697212468239229</v>
      </c>
    </row>
    <row r="55" spans="1:3" x14ac:dyDescent="0.25">
      <c r="A55" t="s">
        <v>10</v>
      </c>
      <c r="B55">
        <f>B50+B53</f>
        <v>47.224537482707284</v>
      </c>
      <c r="C55">
        <f>C50+C53</f>
        <v>50.973920790985638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2015-03-24T23:29:54Z</dcterms:created>
  <dcterms:modified xsi:type="dcterms:W3CDTF">2015-04-15T05:02:54Z</dcterms:modified>
</cp:coreProperties>
</file>