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<sst xmlns="http://schemas.openxmlformats.org/spreadsheetml/2006/main" count="48" uniqueCount="22">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</sst>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6.6753</v>
      </c>
      <c r="C3">
        <v>2.4859</v>
      </c>
      <c r="E3" s="1">
        <v>131</v>
      </c>
      <c r="F3">
        <v>5.9965000000000002</v>
      </c>
      <c r="G3">
        <v>5.7347000000000001</v>
      </c>
      <c r="I3" s="1">
        <v>131</v>
      </c>
      <c r="J3">
        <v>4.9553000000000003</v>
      </c>
      <c r="K3">
        <v>24.2529</v>
      </c>
      <c r="M3" s="1">
        <v>131</v>
      </c>
      <c r="N3">
        <v>5.1504000000000003</v>
      </c>
      <c r="O3">
        <v>3.0754999999999999</v>
      </c>
      <c r="Q3" s="1">
        <v>131</v>
      </c>
      <c r="R3">
        <v>3.9192</v>
      </c>
      <c r="S3">
        <v>35.096200000000003</v>
      </c>
      <c r="U3" s="1">
        <v>131</v>
      </c>
      <c r="V3">
        <v>2.2273000000000001</v>
      </c>
      <c r="W3">
        <v>28.8462</v>
      </c>
      <c r="Y3" s="1">
        <v>131</v>
      </c>
      <c r="Z3">
        <v>6.4766000000000004</v>
      </c>
      <c r="AA3">
        <v>7.6089000000000002</v>
      </c>
      <c r="AC3" s="1">
        <v>131</v>
      </c>
      <c r="AD3">
        <v>4.7785000000000002</v>
      </c>
      <c r="AE3">
        <v>2.7368999999999999</v>
      </c>
    </row>
    <row r="4" spans="1:31" x14ac:dyDescent="0.25">
      <c r="A4" s="1">
        <v>0.1</v>
      </c>
      <c r="B4">
        <v>13.047800000000001</v>
      </c>
      <c r="C4">
        <v>2.7930000000000001</v>
      </c>
      <c r="E4" s="1">
        <v>0.1</v>
      </c>
      <c r="F4">
        <v>11.7911</v>
      </c>
      <c r="G4">
        <v>4.2141999999999999</v>
      </c>
      <c r="I4" s="1">
        <v>0.1</v>
      </c>
      <c r="J4">
        <v>3.8117999999999999</v>
      </c>
      <c r="K4">
        <v>5.4379999999999997</v>
      </c>
      <c r="M4" s="1">
        <v>0.1</v>
      </c>
      <c r="N4">
        <v>5.0358000000000001</v>
      </c>
      <c r="O4">
        <v>2.9355000000000002</v>
      </c>
      <c r="Q4" s="1">
        <v>0.1</v>
      </c>
      <c r="R4">
        <v>3.9780000000000002</v>
      </c>
      <c r="S4">
        <v>20.706299999999999</v>
      </c>
      <c r="U4" s="1">
        <v>0.1</v>
      </c>
      <c r="V4">
        <v>3.1410999999999998</v>
      </c>
      <c r="W4">
        <v>33.130099999999999</v>
      </c>
      <c r="Y4" s="1">
        <v>0.1</v>
      </c>
      <c r="Z4">
        <v>5.6284999999999998</v>
      </c>
      <c r="AA4">
        <v>20.767499999999998</v>
      </c>
      <c r="AC4" s="1">
        <v>0.1</v>
      </c>
      <c r="AD4">
        <v>3.9491000000000001</v>
      </c>
      <c r="AE4">
        <v>2.4196</v>
      </c>
    </row>
    <row r="5" spans="1:31" x14ac:dyDescent="0.25">
      <c r="A5" s="1">
        <v>0.2</v>
      </c>
      <c r="B5">
        <v>7.8421000000000003</v>
      </c>
      <c r="C5">
        <v>2.8824999999999998</v>
      </c>
      <c r="E5" s="1">
        <v>0.2</v>
      </c>
      <c r="F5">
        <v>6.3201000000000001</v>
      </c>
      <c r="G5">
        <v>4.7397</v>
      </c>
      <c r="I5" s="1">
        <v>0.2</v>
      </c>
      <c r="J5">
        <v>3.3864000000000001</v>
      </c>
      <c r="K5">
        <v>4.9703999999999997</v>
      </c>
      <c r="M5" s="1">
        <v>0.2</v>
      </c>
      <c r="N5">
        <v>4.3643000000000001</v>
      </c>
      <c r="O5">
        <v>3.0533999999999999</v>
      </c>
      <c r="Q5" s="1">
        <v>0.2</v>
      </c>
      <c r="R5">
        <v>4.2308000000000003</v>
      </c>
      <c r="S5">
        <v>18.514299999999999</v>
      </c>
      <c r="U5" s="1">
        <v>0.2</v>
      </c>
      <c r="V5">
        <v>3.5206</v>
      </c>
      <c r="W5">
        <v>33.024700000000003</v>
      </c>
      <c r="Y5" s="1">
        <v>0.2</v>
      </c>
      <c r="Z5">
        <v>7.6288999999999998</v>
      </c>
      <c r="AA5">
        <v>7.0811999999999999</v>
      </c>
      <c r="AC5" s="1">
        <v>0.2</v>
      </c>
      <c r="AD5">
        <v>4.4858000000000002</v>
      </c>
      <c r="AE5">
        <v>2.8904000000000001</v>
      </c>
    </row>
    <row r="6" spans="1:31" x14ac:dyDescent="0.25">
      <c r="A6" s="1">
        <v>0.3</v>
      </c>
      <c r="B6">
        <v>7.6657999999999999</v>
      </c>
      <c r="C6">
        <v>2.7248999999999999</v>
      </c>
      <c r="E6" s="1">
        <v>0.3</v>
      </c>
      <c r="F6">
        <v>4.7176</v>
      </c>
      <c r="G6">
        <v>3.9487000000000001</v>
      </c>
      <c r="I6" s="1">
        <v>0.3</v>
      </c>
      <c r="J6">
        <v>4.4302000000000001</v>
      </c>
      <c r="K6">
        <v>5.3258999999999999</v>
      </c>
      <c r="M6" s="1">
        <v>0.3</v>
      </c>
      <c r="N6">
        <v>5.3231000000000002</v>
      </c>
      <c r="O6">
        <v>3.1974999999999998</v>
      </c>
      <c r="Q6" s="1">
        <v>0.3</v>
      </c>
      <c r="R6">
        <v>3.7347000000000001</v>
      </c>
      <c r="S6">
        <v>19.6312</v>
      </c>
      <c r="U6" s="1">
        <v>0.3</v>
      </c>
      <c r="V6">
        <v>4.0416999999999996</v>
      </c>
      <c r="W6">
        <v>47.866700000000002</v>
      </c>
      <c r="Y6" s="1">
        <v>0.3</v>
      </c>
      <c r="Z6">
        <v>5.9333</v>
      </c>
      <c r="AA6">
        <v>9.1859999999999999</v>
      </c>
      <c r="AC6" s="1">
        <v>0.3</v>
      </c>
      <c r="AD6">
        <v>5.1356999999999999</v>
      </c>
      <c r="AE6">
        <v>2.8584999999999998</v>
      </c>
    </row>
    <row r="7" spans="1:31" x14ac:dyDescent="0.25">
      <c r="A7" s="1">
        <v>0.4</v>
      </c>
      <c r="B7">
        <v>8.3469999999999995</v>
      </c>
      <c r="C7">
        <v>2.8944000000000001</v>
      </c>
      <c r="E7" s="1">
        <v>0.4</v>
      </c>
      <c r="F7">
        <v>6.2274000000000003</v>
      </c>
      <c r="G7">
        <v>3.5348000000000002</v>
      </c>
      <c r="I7" s="1">
        <v>0.4</v>
      </c>
      <c r="J7">
        <v>4.0712000000000002</v>
      </c>
      <c r="K7">
        <v>7.4398</v>
      </c>
      <c r="M7" s="1">
        <v>0.4</v>
      </c>
      <c r="N7">
        <v>5.6931000000000003</v>
      </c>
      <c r="O7">
        <v>2.9278</v>
      </c>
      <c r="Q7" s="1">
        <v>0.4</v>
      </c>
      <c r="R7">
        <v>4.7544000000000004</v>
      </c>
      <c r="S7">
        <v>9.5244</v>
      </c>
      <c r="U7" s="1">
        <v>0.4</v>
      </c>
      <c r="V7">
        <v>3.1960999999999999</v>
      </c>
      <c r="W7">
        <v>36.814399999999999</v>
      </c>
      <c r="Y7" s="1">
        <v>0.4</v>
      </c>
      <c r="Z7">
        <v>6.7743000000000002</v>
      </c>
      <c r="AA7">
        <v>7.3890000000000002</v>
      </c>
      <c r="AC7" s="1">
        <v>0.4</v>
      </c>
      <c r="AD7">
        <v>4.5574000000000003</v>
      </c>
      <c r="AE7">
        <v>2.5165000000000002</v>
      </c>
    </row>
    <row r="8" spans="1:31" x14ac:dyDescent="0.25">
      <c r="A8" s="1">
        <v>0.5</v>
      </c>
      <c r="B8">
        <v>5.9473000000000003</v>
      </c>
      <c r="C8">
        <v>3.5659000000000001</v>
      </c>
      <c r="E8" s="1">
        <v>0.5</v>
      </c>
      <c r="F8">
        <v>6.9177999999999997</v>
      </c>
      <c r="G8">
        <v>4.5369000000000002</v>
      </c>
      <c r="I8" s="1">
        <v>0.5</v>
      </c>
      <c r="J8">
        <v>3.9874999999999998</v>
      </c>
      <c r="K8">
        <v>5.0208000000000004</v>
      </c>
      <c r="M8" s="1">
        <v>0.5</v>
      </c>
      <c r="N8">
        <v>6.4771999999999998</v>
      </c>
      <c r="O8">
        <v>3.1309999999999998</v>
      </c>
      <c r="Q8" s="1">
        <v>0.5</v>
      </c>
      <c r="R8">
        <v>6.4160000000000004</v>
      </c>
      <c r="S8">
        <v>6.1708999999999996</v>
      </c>
      <c r="U8" s="1">
        <v>0.5</v>
      </c>
      <c r="V8">
        <v>3.3919999999999999</v>
      </c>
      <c r="W8">
        <v>32.613500000000002</v>
      </c>
      <c r="Y8" s="1">
        <v>0.5</v>
      </c>
      <c r="Z8">
        <v>5.6378000000000004</v>
      </c>
      <c r="AA8">
        <v>19.7879</v>
      </c>
      <c r="AC8" s="1">
        <v>0.5</v>
      </c>
      <c r="AD8">
        <v>4.9553000000000003</v>
      </c>
      <c r="AE8">
        <v>3.1665999999999999</v>
      </c>
    </row>
    <row r="9" spans="1:31" x14ac:dyDescent="0.25">
      <c r="A9" s="1">
        <v>0.6</v>
      </c>
      <c r="B9">
        <v>7.1212999999999997</v>
      </c>
      <c r="C9">
        <v>4.1355000000000004</v>
      </c>
      <c r="E9" s="1">
        <v>0.6</v>
      </c>
      <c r="F9">
        <v>4.4463999999999997</v>
      </c>
      <c r="G9">
        <v>3.8159999999999998</v>
      </c>
      <c r="I9" s="1">
        <v>0.6</v>
      </c>
      <c r="J9">
        <v>6.5854999999999997</v>
      </c>
      <c r="K9">
        <v>4.8434999999999997</v>
      </c>
      <c r="M9" s="1">
        <v>0.6</v>
      </c>
      <c r="N9">
        <v>6.2419000000000002</v>
      </c>
      <c r="O9">
        <v>11.7234</v>
      </c>
      <c r="Q9" s="1">
        <v>0.6</v>
      </c>
      <c r="R9">
        <v>4.6052999999999997</v>
      </c>
      <c r="S9">
        <v>6.2222999999999997</v>
      </c>
      <c r="U9" s="1">
        <v>0.6</v>
      </c>
      <c r="V9">
        <v>9.6744000000000003</v>
      </c>
      <c r="W9">
        <v>42.162999999999997</v>
      </c>
      <c r="Y9" s="1">
        <v>0.6</v>
      </c>
      <c r="Z9">
        <v>3.7437999999999998</v>
      </c>
      <c r="AA9">
        <v>28.880600000000001</v>
      </c>
      <c r="AC9" s="1">
        <v>0.6</v>
      </c>
      <c r="AD9">
        <v>5.0259999999999998</v>
      </c>
      <c r="AE9">
        <v>2.3031999999999999</v>
      </c>
    </row>
    <row r="10" spans="1:31" x14ac:dyDescent="0.25">
      <c r="A10" s="1">
        <v>0.7</v>
      </c>
      <c r="B10">
        <v>6.0256999999999996</v>
      </c>
      <c r="C10">
        <v>4.2167000000000003</v>
      </c>
      <c r="E10" s="1">
        <v>0.7</v>
      </c>
      <c r="F10">
        <v>7.3669000000000002</v>
      </c>
      <c r="G10">
        <v>3.6960000000000002</v>
      </c>
      <c r="I10" s="1">
        <v>0.7</v>
      </c>
      <c r="J10">
        <v>3.9807000000000001</v>
      </c>
      <c r="K10">
        <v>4.5505000000000004</v>
      </c>
      <c r="M10" s="1">
        <v>0.7</v>
      </c>
      <c r="N10">
        <v>4.9425999999999997</v>
      </c>
      <c r="O10">
        <v>16.225999999999999</v>
      </c>
      <c r="Q10" s="1">
        <v>0.7</v>
      </c>
      <c r="R10">
        <v>5.5297999999999998</v>
      </c>
      <c r="S10">
        <v>7.5174000000000003</v>
      </c>
      <c r="U10" s="1">
        <v>0.7</v>
      </c>
      <c r="V10">
        <v>6.0076999999999998</v>
      </c>
      <c r="W10">
        <v>47.962499999999999</v>
      </c>
      <c r="Y10" s="1">
        <v>0.7</v>
      </c>
      <c r="Z10">
        <v>6.8894000000000002</v>
      </c>
      <c r="AA10">
        <v>35.695099999999996</v>
      </c>
      <c r="AC10" s="1">
        <v>0.7</v>
      </c>
      <c r="AD10">
        <v>6.4715999999999996</v>
      </c>
      <c r="AE10">
        <v>2.7309000000000001</v>
      </c>
    </row>
    <row r="11" spans="1:31" x14ac:dyDescent="0.25">
      <c r="A11" s="1">
        <v>0.8</v>
      </c>
      <c r="B11">
        <v>7.0057</v>
      </c>
      <c r="C11">
        <v>4.2171000000000003</v>
      </c>
      <c r="E11" s="1">
        <v>0.8</v>
      </c>
      <c r="F11">
        <v>4.5999999999999996</v>
      </c>
      <c r="G11">
        <v>2.9072</v>
      </c>
      <c r="I11" s="1">
        <v>0.8</v>
      </c>
      <c r="J11">
        <v>5.0811000000000002</v>
      </c>
      <c r="K11">
        <v>4.0549999999999997</v>
      </c>
      <c r="M11" s="1">
        <v>0.8</v>
      </c>
      <c r="N11">
        <v>5.0312999999999999</v>
      </c>
      <c r="O11">
        <v>27.843</v>
      </c>
      <c r="Q11" s="1">
        <v>0.8</v>
      </c>
      <c r="R11">
        <v>5.7142999999999997</v>
      </c>
      <c r="S11">
        <v>7.3011999999999997</v>
      </c>
      <c r="U11" s="1">
        <v>0.8</v>
      </c>
      <c r="V11">
        <v>5.0225</v>
      </c>
      <c r="W11">
        <v>70.250900000000001</v>
      </c>
      <c r="Y11" s="1">
        <v>0.8</v>
      </c>
      <c r="Z11">
        <v>5.9969999999999999</v>
      </c>
      <c r="AA11">
        <v>35.563000000000002</v>
      </c>
      <c r="AC11" s="1">
        <v>0.8</v>
      </c>
      <c r="AD11">
        <v>4.9196999999999997</v>
      </c>
      <c r="AE11">
        <v>2.7536999999999998</v>
      </c>
    </row>
    <row r="12" spans="1:31" x14ac:dyDescent="0.25">
      <c r="A12" s="1">
        <v>0.9</v>
      </c>
      <c r="B12">
        <v>5.9401000000000002</v>
      </c>
      <c r="C12">
        <v>4.0701999999999998</v>
      </c>
      <c r="E12" s="1">
        <v>0.9</v>
      </c>
      <c r="F12">
        <v>6.3146000000000004</v>
      </c>
      <c r="G12">
        <v>4.5846999999999998</v>
      </c>
      <c r="I12" s="1">
        <v>0.9</v>
      </c>
      <c r="J12">
        <v>5.0655000000000001</v>
      </c>
      <c r="K12">
        <v>3.7254</v>
      </c>
      <c r="M12" s="1">
        <v>0.9</v>
      </c>
      <c r="N12">
        <v>3.6139000000000001</v>
      </c>
      <c r="O12">
        <v>53.702599999999997</v>
      </c>
      <c r="Q12" s="1">
        <v>0.9</v>
      </c>
      <c r="R12">
        <v>4.5547000000000004</v>
      </c>
      <c r="S12">
        <v>6.4089999999999998</v>
      </c>
      <c r="U12" s="1">
        <v>0.9</v>
      </c>
      <c r="V12">
        <v>3.4843999999999999</v>
      </c>
      <c r="W12">
        <v>62.400300000000001</v>
      </c>
      <c r="Y12" s="1">
        <v>0.9</v>
      </c>
      <c r="Z12">
        <v>5.3028000000000004</v>
      </c>
      <c r="AA12">
        <v>26.729099999999999</v>
      </c>
      <c r="AC12" s="1">
        <v>0.9</v>
      </c>
      <c r="AD12">
        <v>5.6791</v>
      </c>
      <c r="AE12">
        <v>2.4763999999999999</v>
      </c>
    </row>
    <row r="13" spans="1:31" x14ac:dyDescent="0.25">
      <c r="A13" s="1">
        <v>1</v>
      </c>
      <c r="B13">
        <v>6.0880000000000001</v>
      </c>
      <c r="C13">
        <v>3.6337000000000002</v>
      </c>
      <c r="E13" s="1">
        <v>1</v>
      </c>
      <c r="F13">
        <v>6.9343000000000004</v>
      </c>
      <c r="G13">
        <v>4.0335000000000001</v>
      </c>
      <c r="I13" s="1">
        <v>1</v>
      </c>
      <c r="J13">
        <v>5.1113999999999997</v>
      </c>
      <c r="K13">
        <v>10.580299999999999</v>
      </c>
      <c r="M13" s="1">
        <v>1</v>
      </c>
      <c r="N13">
        <v>4.3769</v>
      </c>
      <c r="O13">
        <v>59.796500000000002</v>
      </c>
      <c r="Q13" s="1">
        <v>1</v>
      </c>
      <c r="R13">
        <v>6.3670999999999998</v>
      </c>
      <c r="S13">
        <v>5.4387999999999996</v>
      </c>
      <c r="U13" s="1">
        <v>1</v>
      </c>
      <c r="V13">
        <v>3.0613999999999999</v>
      </c>
      <c r="W13">
        <v>49.691600000000001</v>
      </c>
      <c r="Y13" s="1">
        <v>1</v>
      </c>
      <c r="Z13">
        <v>5.4431000000000003</v>
      </c>
      <c r="AA13">
        <v>18.084599999999998</v>
      </c>
      <c r="AC13" s="1">
        <v>1</v>
      </c>
      <c r="AD13">
        <v>5.2577999999999996</v>
      </c>
      <c r="AE13">
        <v>2.5628000000000002</v>
      </c>
    </row>
    <row r="15" spans="1:31" x14ac:dyDescent="0.25">
      <c r="A15" t="s">
        <v>7</v>
      </c>
      <c r="B15">
        <f>AVERAGE(B4:B13)</f>
        <v>7.5030799999999989</v>
      </c>
      <c r="C15">
        <f>AVERAGE(C4:C13)</f>
        <v>3.5133899999999998</v>
      </c>
      <c r="F15">
        <f>AVERAGE(F4:F13)</f>
        <v>6.5636200000000002</v>
      </c>
      <c r="G15">
        <f>AVERAGE(G4:G13)</f>
        <v>4.0011700000000001</v>
      </c>
      <c r="J15">
        <f>AVERAGE(J4:J13)</f>
        <v>4.5511300000000006</v>
      </c>
      <c r="K15">
        <f>AVERAGE(K4:K13)</f>
        <v>5.5949600000000004</v>
      </c>
      <c r="N15">
        <f>AVERAGE(N4:N13)</f>
        <v>5.1100099999999999</v>
      </c>
      <c r="O15">
        <f>AVERAGE(O4:O13)</f>
        <v>18.453669999999999</v>
      </c>
      <c r="R15">
        <f>AVERAGE(R4:R13)</f>
        <v>4.9885099999999998</v>
      </c>
      <c r="S15">
        <f>AVERAGE(S4:S13)</f>
        <v>10.74358</v>
      </c>
      <c r="V15">
        <f>AVERAGE(V4:V13)</f>
        <v>4.4541899999999996</v>
      </c>
      <c r="W15">
        <f>AVERAGE(W4:W13)</f>
        <v>45.591770000000004</v>
      </c>
      <c r="Z15">
        <f>AVERAGE(Z4:Z13)</f>
        <v>5.8978900000000003</v>
      </c>
      <c r="AA15">
        <f>AVERAGE(AA4:AA13)</f>
        <v>20.916399999999999</v>
      </c>
      <c r="AD15">
        <f>AVERAGE(AD4:AD13)</f>
        <v>5.0437500000000002</v>
      </c>
      <c r="AE15">
        <f>AVERAGE(AE4:AE13)</f>
        <v>2.6678600000000001</v>
      </c>
    </row>
    <row r="16" spans="1:31" x14ac:dyDescent="0.25">
      <c r="A16" t="s">
        <v>8</v>
      </c>
      <c r="B16">
        <f>STDEV(B4:B13)</f>
        <v>2.13539319814097</v>
      </c>
      <c r="C16">
        <f>STDEV(C4:C13)</f>
        <v>0.63473457173495751</v>
      </c>
      <c r="F16">
        <f>STDEV(F4:F13)</f>
        <v>2.113849141994554</v>
      </c>
      <c r="G16">
        <f>STDEV(G4:G13)</f>
        <v>0.55415687319666707</v>
      </c>
      <c r="J16">
        <f>STDEV(J4:J13)</f>
        <v>0.93030695776536942</v>
      </c>
      <c r="K16">
        <f>STDEV(K4:K13)</f>
        <v>2.0164912977193254</v>
      </c>
      <c r="N16">
        <f>STDEV(N4:N13)</f>
        <v>0.87606392898387808</v>
      </c>
      <c r="O16">
        <f>STDEV(O4:O13)</f>
        <v>21.798839721367944</v>
      </c>
      <c r="R16">
        <f>STDEV(R4:R13)</f>
        <v>0.96119988723585681</v>
      </c>
      <c r="S16">
        <f>STDEV(S4:S13)</f>
        <v>6.2419275473384186</v>
      </c>
      <c r="V16">
        <f>STDEV(V4:V13)</f>
        <v>2.0640924917099359</v>
      </c>
      <c r="W16">
        <f>STDEV(W4:W13)</f>
        <v>12.861062224926979</v>
      </c>
      <c r="Z16">
        <f>STDEV(Z4:Z13)</f>
        <v>1.0593470949913717</v>
      </c>
      <c r="AA16">
        <f>STDEV(AA4:AA13)</f>
        <v>10.808788588921518</v>
      </c>
      <c r="AD16">
        <f>STDEV(AD4:AD13)</f>
        <v>0.68850300289831623</v>
      </c>
      <c r="AE16">
        <f>STDEV(AE4:AE13)</f>
        <v>0.26059038184689604</v>
      </c>
    </row>
    <row r="17" spans="1:42" x14ac:dyDescent="0.25">
      <c r="A17" t="s">
        <v>9</v>
      </c>
      <c r="B17">
        <f>2*B16</f>
        <v>4.2707863962819399</v>
      </c>
      <c r="C17">
        <f>2*C16</f>
        <v>1.269469143469915</v>
      </c>
      <c r="F17">
        <f>2*F16</f>
        <v>4.227698283989108</v>
      </c>
      <c r="G17">
        <f>2*G16</f>
        <v>1.1083137463933341</v>
      </c>
      <c r="J17">
        <f>2*J16</f>
        <v>1.8606139155307388</v>
      </c>
      <c r="K17">
        <f>2*K16</f>
        <v>4.0329825954386509</v>
      </c>
      <c r="N17">
        <f>2*N16</f>
        <v>1.7521278579677562</v>
      </c>
      <c r="O17">
        <f>2*O16</f>
        <v>43.597679442735888</v>
      </c>
      <c r="R17">
        <f>2*R16</f>
        <v>1.9223997744717136</v>
      </c>
      <c r="S17">
        <f>2*S16</f>
        <v>12.483855094676837</v>
      </c>
      <c r="V17">
        <f>2*V16</f>
        <v>4.1281849834198718</v>
      </c>
      <c r="W17">
        <f>2*W16</f>
        <v>25.722124449853958</v>
      </c>
      <c r="Z17">
        <f>2*Z16</f>
        <v>2.1186941899827434</v>
      </c>
      <c r="AA17">
        <f>2*AA16</f>
        <v>21.617577177843035</v>
      </c>
      <c r="AD17">
        <f>2*AD16</f>
        <v>1.3770060057966325</v>
      </c>
      <c r="AE17">
        <f>2*AE16</f>
        <v>0.52118076369379207</v>
      </c>
    </row>
    <row r="18" spans="1:42" x14ac:dyDescent="0.25">
      <c r="A18" t="s">
        <v>10</v>
      </c>
      <c r="B18">
        <f>B15+B17</f>
        <v>11.773866396281939</v>
      </c>
      <c r="C18">
        <f>C15+C17</f>
        <v>4.7828591434699153</v>
      </c>
      <c r="F18">
        <f>F15+F17</f>
        <v>10.791318283989108</v>
      </c>
      <c r="G18">
        <f>G15+G17</f>
        <v>5.1094837463933338</v>
      </c>
      <c r="J18">
        <f>J15+J17</f>
        <v>6.4117439155307396</v>
      </c>
      <c r="K18">
        <f>K15+K17</f>
        <v>9.6279425954386504</v>
      </c>
      <c r="N18">
        <f>N15+N17</f>
        <v>6.8621378579677561</v>
      </c>
      <c r="O18">
        <f>O15+O17</f>
        <v>62.051349442735884</v>
      </c>
      <c r="R18">
        <f>R15+R17</f>
        <v>6.9109097744717136</v>
      </c>
      <c r="S18">
        <f>S15+S17</f>
        <v>23.227435094676835</v>
      </c>
      <c r="V18">
        <f>V15+V17</f>
        <v>8.5823749834198715</v>
      </c>
      <c r="W18">
        <f>W15+W17</f>
        <v>71.313894449853962</v>
      </c>
      <c r="Z18">
        <f>Z15+Z17</f>
        <v>8.0165841899827441</v>
      </c>
      <c r="AA18">
        <f>AA15+AA17</f>
        <v>42.533977177843035</v>
      </c>
      <c r="AD18">
        <f>AD15+AD17</f>
        <v>6.4207560057966324</v>
      </c>
      <c r="AE18">
        <f>AE15+AE17</f>
        <v>3.1890407636937921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5.0223875000000007</v>
      </c>
      <c r="K26">
        <f>AVERAGE(C3,G3,K3,O3,S3,W3,AA3,AE3)</f>
        <v>13.729650000000001</v>
      </c>
      <c r="N26">
        <f>J27-J26</f>
        <v>1.2755125000000005</v>
      </c>
      <c r="O26">
        <f>K27-K26</f>
        <v>-2.1791250000000009</v>
      </c>
      <c r="P26" s="1">
        <v>0.1</v>
      </c>
      <c r="Q26">
        <f>N26/J26*100</f>
        <v>25.396537005557622</v>
      </c>
      <c r="R26">
        <f>O26/K26*100</f>
        <v>-15.871671892582844</v>
      </c>
      <c r="U26">
        <f>J26</f>
        <v>5.0223875000000007</v>
      </c>
      <c r="V26">
        <f>K26</f>
        <v>13.729650000000001</v>
      </c>
      <c r="W26">
        <f>Q26</f>
        <v>25.396537005557622</v>
      </c>
      <c r="X26">
        <f>Q27</f>
        <v>3.9819209489510663</v>
      </c>
      <c r="Y26">
        <f>Q28</f>
        <v>1.9985514857226696</v>
      </c>
      <c r="Z26">
        <f>Q29</f>
        <v>8.5661450853802119</v>
      </c>
      <c r="AA26">
        <f>Q30</f>
        <v>8.8399192615065854</v>
      </c>
      <c r="AB26">
        <f>Q31</f>
        <v>18.082784333148297</v>
      </c>
      <c r="AC26">
        <f>Q32</f>
        <v>17.509849648200181</v>
      </c>
      <c r="AD26">
        <f>Q33</f>
        <v>7.9456732480319241</v>
      </c>
      <c r="AE26">
        <f>Q34</f>
        <v>-0.55750377683921171</v>
      </c>
      <c r="AF26">
        <f>Q35</f>
        <v>6.1248260911767431</v>
      </c>
      <c r="AG26">
        <f>R26</f>
        <v>-15.871671892582844</v>
      </c>
      <c r="AH26">
        <f>R27</f>
        <v>-29.753671797897258</v>
      </c>
      <c r="AI26">
        <f>R28</f>
        <v>-13.745616239306907</v>
      </c>
      <c r="AJ26">
        <f>R29</f>
        <v>-33.500580859672333</v>
      </c>
      <c r="AK26">
        <f>R30</f>
        <v>-28.991725936203771</v>
      </c>
      <c r="AL26">
        <f>R31</f>
        <v>-5.2347474261907658</v>
      </c>
      <c r="AM26">
        <f>R32</f>
        <v>11.615281525749008</v>
      </c>
      <c r="AN26">
        <f>R33</f>
        <v>41.01879873121311</v>
      </c>
      <c r="AO26">
        <f>R34</f>
        <v>49.400840516691972</v>
      </c>
      <c r="AP26">
        <f>R35</f>
        <v>40.045266995152815</v>
      </c>
    </row>
    <row r="27" spans="1:42" x14ac:dyDescent="0.25">
      <c r="I27" s="1">
        <v>0.1</v>
      </c>
      <c r="J27">
        <f>AVERAGE(B4,F4,J4,N4,R4,V4,Z4,AD4)</f>
        <v>6.2979000000000012</v>
      </c>
      <c r="K27">
        <f>AVERAGE(C4,G4,K4,O4,S4,W4,AA4,AE4)</f>
        <v>11.550525</v>
      </c>
      <c r="N27">
        <f>J28-J26</f>
        <v>0.19998749999999976</v>
      </c>
      <c r="O27">
        <f>K28-K26</f>
        <v>-4.0850750000000016</v>
      </c>
      <c r="P27" s="1">
        <v>0.2</v>
      </c>
      <c r="Q27">
        <f>N27/J26*100</f>
        <v>3.9819209489510663</v>
      </c>
      <c r="R27">
        <f>O27/K26*100</f>
        <v>-29.753671797897258</v>
      </c>
    </row>
    <row r="28" spans="1:42" x14ac:dyDescent="0.25">
      <c r="I28" s="1">
        <v>0.2</v>
      </c>
      <c r="J28">
        <f>AVERAGE(B5,F5,J5,N5,R5,V5,Z5,AD5)</f>
        <v>5.2223750000000004</v>
      </c>
      <c r="K28">
        <f>AVERAGE(C5,G5,K5,O5,S5,W5,AA5,AE5)</f>
        <v>9.6445749999999997</v>
      </c>
      <c r="N28">
        <f>J29-J26</f>
        <v>0.10037499999999966</v>
      </c>
      <c r="O28">
        <f>K29-K26</f>
        <v>-1.8872250000000008</v>
      </c>
      <c r="P28" s="1">
        <v>0.3</v>
      </c>
      <c r="Q28">
        <f>N28/J26*100</f>
        <v>1.9985514857226696</v>
      </c>
      <c r="R28">
        <f>O28/K26*100</f>
        <v>-13.745616239306907</v>
      </c>
    </row>
    <row r="29" spans="1:42" x14ac:dyDescent="0.25">
      <c r="I29" s="1">
        <v>0.3</v>
      </c>
      <c r="J29">
        <f>AVERAGE(B6,F6,J6,N6,R6,V6,Z6,AD6)</f>
        <v>5.1227625000000003</v>
      </c>
      <c r="K29">
        <f>AVERAGE(C6,G6,K6,O6,S6,W6,AA6,AE6)</f>
        <v>11.842425</v>
      </c>
      <c r="N29">
        <f>J30-J26</f>
        <v>0.43022500000000008</v>
      </c>
      <c r="O29">
        <f>K30-K26</f>
        <v>-4.599512500000003</v>
      </c>
      <c r="P29" s="1">
        <v>0.4</v>
      </c>
      <c r="Q29">
        <f>N29/J26*100</f>
        <v>8.5661450853802119</v>
      </c>
      <c r="R29">
        <f>O29/K26*100</f>
        <v>-33.500580859672333</v>
      </c>
    </row>
    <row r="30" spans="1:42" x14ac:dyDescent="0.25">
      <c r="I30" s="1">
        <v>0.4</v>
      </c>
      <c r="J30">
        <f>AVERAGE(B7,F7,J7,N7,R7,V7,Z7,AD7)</f>
        <v>5.4526125000000008</v>
      </c>
      <c r="K30">
        <f>AVERAGE(C7,G7,K7,O7,S7,W7,AA7,AE7)</f>
        <v>9.1301374999999982</v>
      </c>
      <c r="N30">
        <f>J31-J26</f>
        <v>0.44397499999999912</v>
      </c>
      <c r="O30">
        <f>K31-K26</f>
        <v>-3.9804625000000016</v>
      </c>
      <c r="P30" s="1">
        <v>0.5</v>
      </c>
      <c r="Q30">
        <f>N30/J26*100</f>
        <v>8.8399192615065854</v>
      </c>
      <c r="R30">
        <f>O30/K26*100</f>
        <v>-28.991725936203771</v>
      </c>
    </row>
    <row r="31" spans="1:42" x14ac:dyDescent="0.25">
      <c r="I31" s="1">
        <v>0.5</v>
      </c>
      <c r="J31">
        <f>AVERAGE(B8,F8,J8,N8,R8,V8,Z8,AD8)</f>
        <v>5.4663624999999998</v>
      </c>
      <c r="K31">
        <f>AVERAGE(C8,G8,K8,O8,S8,W8,AA8,AE8)</f>
        <v>9.7491874999999997</v>
      </c>
      <c r="N31">
        <f>J32-J26</f>
        <v>0.90818749999999859</v>
      </c>
      <c r="O31">
        <f>K32-K26</f>
        <v>-0.71871250000000053</v>
      </c>
      <c r="P31" s="1">
        <v>0.6</v>
      </c>
      <c r="Q31">
        <f>N31/J26*100</f>
        <v>18.082784333148297</v>
      </c>
      <c r="R31">
        <f>O31/K26*100</f>
        <v>-5.2347474261907658</v>
      </c>
    </row>
    <row r="32" spans="1:42" x14ac:dyDescent="0.25">
      <c r="I32" s="1">
        <v>0.6</v>
      </c>
      <c r="J32">
        <f>AVERAGE(B9,F9,J9,N9,R9,V9,Z9,AD9)</f>
        <v>5.9305749999999993</v>
      </c>
      <c r="K32">
        <f>AVERAGE(C9,G9,K9,O9,S9,W9,AA9,AE9)</f>
        <v>13.010937500000001</v>
      </c>
      <c r="N32">
        <f>J33-J26</f>
        <v>0.87941249999999993</v>
      </c>
      <c r="O32">
        <f>K33-K26</f>
        <v>1.594737499999999</v>
      </c>
      <c r="P32" s="1">
        <v>0.7</v>
      </c>
      <c r="Q32">
        <f>N32/J26*100</f>
        <v>17.509849648200181</v>
      </c>
      <c r="R32">
        <f>O32/K26*100</f>
        <v>11.615281525749008</v>
      </c>
    </row>
    <row r="33" spans="1:18" x14ac:dyDescent="0.25">
      <c r="I33" s="1">
        <v>0.7</v>
      </c>
      <c r="J33">
        <f>AVERAGE(B10,F10,J10,N10,R10,V10,Z10,AD10)</f>
        <v>5.9018000000000006</v>
      </c>
      <c r="K33">
        <f>AVERAGE(C10,G10,K10,O10,S10,W10,AA10,AE10)</f>
        <v>15.3243875</v>
      </c>
      <c r="N33">
        <f>J34-J26</f>
        <v>0.39906249999999943</v>
      </c>
      <c r="O33">
        <f>K34-K26</f>
        <v>5.6317375000000016</v>
      </c>
      <c r="P33" s="1">
        <v>0.8</v>
      </c>
      <c r="Q33">
        <f>N33/J26*100</f>
        <v>7.9456732480319241</v>
      </c>
      <c r="R33">
        <f>O33/K26*100</f>
        <v>41.01879873121311</v>
      </c>
    </row>
    <row r="34" spans="1:18" x14ac:dyDescent="0.25">
      <c r="I34" s="1">
        <v>0.8</v>
      </c>
      <c r="J34">
        <f>AVERAGE(B11,F11,J11,N11,R11,V11,Z11,AD11)</f>
        <v>5.4214500000000001</v>
      </c>
      <c r="K34">
        <f>AVERAGE(C11,G11,K11,O11,S11,W11,AA11,AE11)</f>
        <v>19.361387500000003</v>
      </c>
      <c r="N34">
        <f>J35-J26</f>
        <v>-2.8000000000000469E-2</v>
      </c>
      <c r="O34">
        <f>K35-K26</f>
        <v>6.7825624999999992</v>
      </c>
      <c r="P34" s="1">
        <v>0.9</v>
      </c>
      <c r="Q34">
        <f>N34/J26*100</f>
        <v>-0.55750377683921171</v>
      </c>
      <c r="R34">
        <f>O34/K26*100</f>
        <v>49.400840516691972</v>
      </c>
    </row>
    <row r="35" spans="1:18" x14ac:dyDescent="0.25">
      <c r="I35" s="1">
        <v>0.9</v>
      </c>
      <c r="J35">
        <f>AVERAGE(B12,F12,J12,N12,R12,V12,Z12,AD12)</f>
        <v>4.9943875000000002</v>
      </c>
      <c r="K35">
        <f>AVERAGE(C12,G12,K12,O12,S12,W12,AA12,AE12)</f>
        <v>20.5122125</v>
      </c>
      <c r="N35">
        <f>J36-J26</f>
        <v>0.3076124999999994</v>
      </c>
      <c r="O35">
        <f>K36-K26</f>
        <v>5.4980749999999983</v>
      </c>
      <c r="P35" s="1">
        <v>1</v>
      </c>
      <c r="Q35">
        <f>N35/J26*100</f>
        <v>6.1248260911767431</v>
      </c>
      <c r="R35">
        <f>O35/K26*100</f>
        <v>40.045266995152815</v>
      </c>
    </row>
    <row r="36" spans="1:18" x14ac:dyDescent="0.25">
      <c r="I36" s="1">
        <v>1</v>
      </c>
      <c r="J36">
        <f>AVERAGE(B13,F13,J13,N13,R13,V13,Z13,AD13)</f>
        <v>5.33</v>
      </c>
      <c r="K36">
        <f>AVERAGE(C13,G13,K13,O13,S13,W13,AA13,AE13)</f>
        <v>19.227725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6.6753</v>
      </c>
      <c r="C41">
        <f>C3</f>
        <v>2.4859</v>
      </c>
    </row>
    <row r="42" spans="1:18" x14ac:dyDescent="0.25">
      <c r="A42" s="1">
        <v>2</v>
      </c>
      <c r="B42">
        <f>F3</f>
        <v>5.9965000000000002</v>
      </c>
      <c r="C42">
        <f>G3</f>
        <v>5.7347000000000001</v>
      </c>
    </row>
    <row r="43" spans="1:18" x14ac:dyDescent="0.25">
      <c r="A43" s="1">
        <v>3</v>
      </c>
      <c r="B43">
        <f>J3</f>
        <v>4.9553000000000003</v>
      </c>
      <c r="C43">
        <f>K3</f>
        <v>24.2529</v>
      </c>
    </row>
    <row r="44" spans="1:18" x14ac:dyDescent="0.25">
      <c r="A44" s="1">
        <v>4</v>
      </c>
      <c r="B44">
        <f>N3</f>
        <v>5.1504000000000003</v>
      </c>
      <c r="C44">
        <f>O3</f>
        <v>3.0754999999999999</v>
      </c>
    </row>
    <row r="45" spans="1:18" x14ac:dyDescent="0.25">
      <c r="A45" s="1">
        <v>5</v>
      </c>
      <c r="B45">
        <f>R3</f>
        <v>3.9192</v>
      </c>
      <c r="C45">
        <f>S3</f>
        <v>35.096200000000003</v>
      </c>
    </row>
    <row r="46" spans="1:18" x14ac:dyDescent="0.25">
      <c r="A46" s="1">
        <v>6</v>
      </c>
      <c r="B46">
        <f>V3</f>
        <v>2.2273000000000001</v>
      </c>
      <c r="C46">
        <f>W3</f>
        <v>28.8462</v>
      </c>
    </row>
    <row r="47" spans="1:18" x14ac:dyDescent="0.25">
      <c r="A47" s="1">
        <v>7</v>
      </c>
      <c r="B47">
        <f>Z3</f>
        <v>6.4766000000000004</v>
      </c>
      <c r="C47">
        <f>AA3</f>
        <v>7.6089000000000002</v>
      </c>
    </row>
    <row r="48" spans="1:18" x14ac:dyDescent="0.25">
      <c r="A48" s="1">
        <v>8</v>
      </c>
      <c r="B48">
        <f>AD3</f>
        <v>4.7785000000000002</v>
      </c>
      <c r="C48">
        <f>AE3</f>
        <v>2.7368999999999999</v>
      </c>
    </row>
    <row r="50" spans="1:3" x14ac:dyDescent="0.25">
      <c r="A50" t="s">
        <v>19</v>
      </c>
      <c r="B50">
        <f>AVERAGE(B41:B48)</f>
        <v>5.0223875000000007</v>
      </c>
      <c r="C50">
        <f>AVERAGE(C41:C48)</f>
        <v>13.729650000000001</v>
      </c>
    </row>
    <row r="51" spans="1:3" x14ac:dyDescent="0.25">
      <c r="A51" t="s">
        <v>8</v>
      </c>
      <c r="B51">
        <f>STDEV(B41:B48)</f>
        <v>1.4592392699500232</v>
      </c>
      <c r="C51">
        <f>STDEV(C41:C48)</f>
        <v>13.405406789160004</v>
      </c>
    </row>
    <row r="52" spans="1:3" x14ac:dyDescent="0.25">
      <c r="A52" t="s">
        <v>20</v>
      </c>
      <c r="B52">
        <f>1.5*B51</f>
        <v>2.1888589049250347</v>
      </c>
      <c r="C52">
        <f>1.5*C51</f>
        <v>20.108110183740006</v>
      </c>
    </row>
    <row r="53" spans="1:3" x14ac:dyDescent="0.25">
      <c r="A53" t="s">
        <v>9</v>
      </c>
      <c r="B53">
        <f>2*B51</f>
        <v>2.9184785399000464</v>
      </c>
      <c r="C53">
        <f>2*C51</f>
        <v>26.810813578320008</v>
      </c>
    </row>
    <row r="54" spans="1:3" x14ac:dyDescent="0.25">
      <c r="A54" t="s">
        <v>21</v>
      </c>
      <c r="B54">
        <f>B50+B52</f>
        <v>7.2112464049250349</v>
      </c>
      <c r="C54">
        <f>C50+C52</f>
        <v>33.837760183740009</v>
      </c>
    </row>
    <row r="55" spans="1:3" x14ac:dyDescent="0.25">
      <c r="A55" t="s">
        <v>10</v>
      </c>
      <c r="B55">
        <f>B50+B53</f>
        <v>7.9408660399000475</v>
      </c>
      <c r="C55">
        <f>C50+C53</f>
        <v>40.540463578320008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2015-03-24T23:48:44Z</dcterms:created>
  <dcterms:modified xsi:type="dcterms:W3CDTF">2015-04-15T05:10:46Z</dcterms:modified>
</cp:coreProperties>
</file>