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<sst xmlns="http://schemas.openxmlformats.org/spreadsheetml/2006/main" count="48" uniqueCount="22">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</sst>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K12" sqref="K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11.069900000000001</v>
      </c>
      <c r="C3">
        <v>3.2894000000000001</v>
      </c>
      <c r="E3" s="1">
        <v>424</v>
      </c>
      <c r="F3">
        <v>13.1457</v>
      </c>
      <c r="G3">
        <v>3.9815999999999998</v>
      </c>
      <c r="I3" s="1">
        <v>424</v>
      </c>
      <c r="J3">
        <v>12.528</v>
      </c>
      <c r="K3">
        <v>3.8656000000000001</v>
      </c>
      <c r="M3" s="1">
        <v>424</v>
      </c>
      <c r="N3">
        <v>16.806899999999999</v>
      </c>
      <c r="O3">
        <v>4.3029999999999999</v>
      </c>
      <c r="Q3" s="1">
        <v>424</v>
      </c>
      <c r="R3">
        <v>28.520499999999998</v>
      </c>
      <c r="S3">
        <v>17.1601</v>
      </c>
      <c r="U3" s="1">
        <v>424</v>
      </c>
      <c r="V3">
        <v>12.035600000000001</v>
      </c>
      <c r="W3">
        <v>3.774</v>
      </c>
      <c r="Y3" s="1">
        <v>424</v>
      </c>
      <c r="Z3">
        <v>6.1596000000000002</v>
      </c>
      <c r="AA3">
        <v>3.2703000000000002</v>
      </c>
      <c r="AC3" s="1">
        <v>424</v>
      </c>
      <c r="AD3">
        <v>12.675599999999999</v>
      </c>
      <c r="AE3">
        <v>4.9462999999999999</v>
      </c>
    </row>
    <row r="4" spans="1:31" x14ac:dyDescent="0.25">
      <c r="A4" s="1">
        <v>0.1</v>
      </c>
      <c r="B4">
        <v>9.4954000000000001</v>
      </c>
      <c r="C4">
        <v>3.0491999999999999</v>
      </c>
      <c r="E4" s="1">
        <v>0.1</v>
      </c>
      <c r="F4">
        <v>12.289199999999999</v>
      </c>
      <c r="G4">
        <v>5.0484</v>
      </c>
      <c r="I4" s="1">
        <v>0.1</v>
      </c>
      <c r="J4">
        <v>9.6888000000000005</v>
      </c>
      <c r="K4">
        <v>3.3269000000000002</v>
      </c>
      <c r="M4" s="1">
        <v>0.1</v>
      </c>
      <c r="N4">
        <v>13.9849</v>
      </c>
      <c r="O4">
        <v>3.8980999999999999</v>
      </c>
      <c r="Q4" s="1">
        <v>0.1</v>
      </c>
      <c r="R4">
        <v>30.5044</v>
      </c>
      <c r="S4">
        <v>31.071300000000001</v>
      </c>
      <c r="U4" s="1">
        <v>0.1</v>
      </c>
      <c r="V4">
        <v>13.1076</v>
      </c>
      <c r="W4">
        <v>3.8169</v>
      </c>
      <c r="Y4" s="1">
        <v>0.1</v>
      </c>
      <c r="Z4">
        <v>5.6985999999999999</v>
      </c>
      <c r="AA4">
        <v>3.4641000000000002</v>
      </c>
      <c r="AC4" s="1">
        <v>0.1</v>
      </c>
      <c r="AD4">
        <v>12.458399999999999</v>
      </c>
      <c r="AE4">
        <v>5.5427</v>
      </c>
    </row>
    <row r="5" spans="1:31" x14ac:dyDescent="0.25">
      <c r="A5" s="1">
        <v>0.2</v>
      </c>
      <c r="B5">
        <v>8.4604999999999997</v>
      </c>
      <c r="C5">
        <v>3.4007999999999998</v>
      </c>
      <c r="E5" s="1">
        <v>0.2</v>
      </c>
      <c r="F5">
        <v>10.279199999999999</v>
      </c>
      <c r="G5">
        <v>5.2164999999999999</v>
      </c>
      <c r="I5" s="1">
        <v>0.2</v>
      </c>
      <c r="J5">
        <v>9.0913000000000004</v>
      </c>
      <c r="K5">
        <v>3.5514000000000001</v>
      </c>
      <c r="M5" s="1">
        <v>0.2</v>
      </c>
      <c r="N5">
        <v>10.4351</v>
      </c>
      <c r="O5">
        <v>3.5998000000000001</v>
      </c>
      <c r="Q5" s="1">
        <v>0.2</v>
      </c>
      <c r="R5">
        <v>14.456200000000001</v>
      </c>
      <c r="S5">
        <v>27.401800000000001</v>
      </c>
      <c r="U5" s="1">
        <v>0.2</v>
      </c>
      <c r="V5">
        <v>8.5457999999999998</v>
      </c>
      <c r="W5">
        <v>3.5531999999999999</v>
      </c>
      <c r="Y5" s="1">
        <v>0.2</v>
      </c>
      <c r="Z5">
        <v>6.4664999999999999</v>
      </c>
      <c r="AA5">
        <v>3.2663000000000002</v>
      </c>
      <c r="AC5" s="1">
        <v>0.2</v>
      </c>
      <c r="AD5">
        <v>22.282</v>
      </c>
      <c r="AE5">
        <v>6.9053000000000004</v>
      </c>
    </row>
    <row r="6" spans="1:31" x14ac:dyDescent="0.25">
      <c r="A6" s="1">
        <v>0.3</v>
      </c>
      <c r="B6">
        <v>10.633699999999999</v>
      </c>
      <c r="C6">
        <v>3.0184000000000002</v>
      </c>
      <c r="E6" s="1">
        <v>0.3</v>
      </c>
      <c r="F6">
        <v>16.383199999999999</v>
      </c>
      <c r="G6">
        <v>5.524</v>
      </c>
      <c r="I6" s="1">
        <v>0.3</v>
      </c>
      <c r="J6">
        <v>9.7748000000000008</v>
      </c>
      <c r="K6">
        <v>4.57</v>
      </c>
      <c r="M6" s="1">
        <v>0.3</v>
      </c>
      <c r="N6">
        <v>8.7971000000000004</v>
      </c>
      <c r="O6">
        <v>4.5804</v>
      </c>
      <c r="Q6" s="1">
        <v>0.3</v>
      </c>
      <c r="R6">
        <v>27.116</v>
      </c>
      <c r="S6">
        <v>25.539300000000001</v>
      </c>
      <c r="U6" s="1">
        <v>0.3</v>
      </c>
      <c r="V6">
        <v>11.2486</v>
      </c>
      <c r="W6">
        <v>3.3927</v>
      </c>
      <c r="Y6" s="1">
        <v>0.3</v>
      </c>
      <c r="Z6">
        <v>7.4425999999999997</v>
      </c>
      <c r="AA6">
        <v>3.0392999999999999</v>
      </c>
      <c r="AC6" s="1">
        <v>0.3</v>
      </c>
      <c r="AD6">
        <v>17.576599999999999</v>
      </c>
      <c r="AE6">
        <v>4.0343999999999998</v>
      </c>
    </row>
    <row r="7" spans="1:31" x14ac:dyDescent="0.25">
      <c r="A7" s="1">
        <v>0.4</v>
      </c>
      <c r="B7">
        <v>11.866300000000001</v>
      </c>
      <c r="C7">
        <v>3.4971000000000001</v>
      </c>
      <c r="E7" s="1">
        <v>0.4</v>
      </c>
      <c r="F7">
        <v>10.8954</v>
      </c>
      <c r="G7">
        <v>6.4673999999999996</v>
      </c>
      <c r="I7" s="1">
        <v>0.4</v>
      </c>
      <c r="J7">
        <v>10.231199999999999</v>
      </c>
      <c r="K7">
        <v>4.8166000000000002</v>
      </c>
      <c r="M7" s="1">
        <v>0.4</v>
      </c>
      <c r="N7">
        <v>17.421600000000002</v>
      </c>
      <c r="O7">
        <v>29.061699999999998</v>
      </c>
      <c r="Q7" s="1">
        <v>0.4</v>
      </c>
      <c r="R7">
        <v>22.462700000000002</v>
      </c>
      <c r="S7">
        <v>21.542899999999999</v>
      </c>
      <c r="U7" s="1">
        <v>0.4</v>
      </c>
      <c r="V7">
        <v>10.419</v>
      </c>
      <c r="W7">
        <v>3.2441</v>
      </c>
      <c r="Y7" s="1">
        <v>0.4</v>
      </c>
      <c r="Z7">
        <v>6.1239999999999997</v>
      </c>
      <c r="AA7">
        <v>2.9298000000000002</v>
      </c>
      <c r="AC7" s="1">
        <v>0.4</v>
      </c>
      <c r="AD7">
        <v>9.9032</v>
      </c>
      <c r="AE7">
        <v>4.1326000000000001</v>
      </c>
    </row>
    <row r="8" spans="1:31" x14ac:dyDescent="0.25">
      <c r="A8" s="1">
        <v>0.5</v>
      </c>
      <c r="B8">
        <v>8.0923999999999996</v>
      </c>
      <c r="C8">
        <v>3.6541000000000001</v>
      </c>
      <c r="E8" s="1">
        <v>0.5</v>
      </c>
      <c r="F8">
        <v>11.226100000000001</v>
      </c>
      <c r="G8">
        <v>8.8954000000000004</v>
      </c>
      <c r="I8" s="1">
        <v>0.5</v>
      </c>
      <c r="J8">
        <v>13.4717</v>
      </c>
      <c r="K8">
        <v>4.1539000000000001</v>
      </c>
      <c r="M8" s="1">
        <v>0.5</v>
      </c>
      <c r="N8">
        <v>117.8348</v>
      </c>
      <c r="O8">
        <v>9.3505000000000003</v>
      </c>
      <c r="Q8" s="1">
        <v>0.5</v>
      </c>
      <c r="R8">
        <v>20.116</v>
      </c>
      <c r="S8">
        <v>22.553000000000001</v>
      </c>
      <c r="U8" s="1">
        <v>0.5</v>
      </c>
      <c r="V8">
        <v>9.3985000000000003</v>
      </c>
      <c r="W8">
        <v>3.8502000000000001</v>
      </c>
      <c r="Y8" s="1">
        <v>0.5</v>
      </c>
      <c r="Z8">
        <v>6.6314000000000002</v>
      </c>
      <c r="AA8">
        <v>3.6474000000000002</v>
      </c>
      <c r="AC8" s="1">
        <v>0.5</v>
      </c>
      <c r="AD8">
        <v>10.207100000000001</v>
      </c>
      <c r="AE8">
        <v>3.3921000000000001</v>
      </c>
    </row>
    <row r="9" spans="1:31" x14ac:dyDescent="0.25">
      <c r="A9" s="1">
        <v>0.6</v>
      </c>
      <c r="B9">
        <v>15.162000000000001</v>
      </c>
      <c r="C9">
        <v>3.4365999999999999</v>
      </c>
      <c r="E9" s="1">
        <v>0.6</v>
      </c>
      <c r="F9">
        <v>11.6904</v>
      </c>
      <c r="G9">
        <v>14.317</v>
      </c>
      <c r="I9" s="1">
        <v>0.6</v>
      </c>
      <c r="J9">
        <v>9.6183999999999994</v>
      </c>
      <c r="K9">
        <v>3.2523</v>
      </c>
      <c r="M9" s="1">
        <v>0.6</v>
      </c>
      <c r="N9">
        <v>30.156500000000001</v>
      </c>
      <c r="O9">
        <v>4.3891999999999998</v>
      </c>
      <c r="Q9" s="1">
        <v>0.6</v>
      </c>
      <c r="R9">
        <v>32.490099999999998</v>
      </c>
      <c r="S9">
        <v>25.206800000000001</v>
      </c>
      <c r="U9" s="1">
        <v>0.6</v>
      </c>
      <c r="V9">
        <v>10.0594</v>
      </c>
      <c r="W9">
        <v>3.1053999999999999</v>
      </c>
      <c r="Y9" s="1">
        <v>0.6</v>
      </c>
      <c r="Z9">
        <v>7.9858000000000002</v>
      </c>
      <c r="AA9">
        <v>3.6227</v>
      </c>
      <c r="AC9" s="1">
        <v>0.6</v>
      </c>
      <c r="AD9">
        <v>9.2201000000000004</v>
      </c>
      <c r="AE9">
        <v>3.6865999999999999</v>
      </c>
    </row>
    <row r="10" spans="1:31" x14ac:dyDescent="0.25">
      <c r="A10" s="1">
        <v>0.7</v>
      </c>
      <c r="B10">
        <v>19.3292</v>
      </c>
      <c r="C10">
        <v>3.7467999999999999</v>
      </c>
      <c r="E10" s="1">
        <v>0.7</v>
      </c>
      <c r="F10">
        <v>11.153</v>
      </c>
      <c r="G10">
        <v>18.926400000000001</v>
      </c>
      <c r="I10" s="1">
        <v>0.7</v>
      </c>
      <c r="J10">
        <v>7.2431999999999999</v>
      </c>
      <c r="K10">
        <v>3.9815</v>
      </c>
      <c r="M10" s="1">
        <v>0.7</v>
      </c>
      <c r="N10">
        <v>13.350199999999999</v>
      </c>
      <c r="O10">
        <v>4.4184000000000001</v>
      </c>
      <c r="Q10" s="1">
        <v>0.7</v>
      </c>
      <c r="R10">
        <v>38.773099999999999</v>
      </c>
      <c r="S10">
        <v>19.361899999999999</v>
      </c>
      <c r="U10" s="1">
        <v>0.7</v>
      </c>
      <c r="V10">
        <v>8.7843</v>
      </c>
      <c r="W10">
        <v>3.7545999999999999</v>
      </c>
      <c r="Y10" s="1">
        <v>0.7</v>
      </c>
      <c r="Z10">
        <v>7.6981999999999999</v>
      </c>
      <c r="AA10">
        <v>3.2913999999999999</v>
      </c>
      <c r="AC10" s="1">
        <v>0.7</v>
      </c>
      <c r="AD10">
        <v>9.5751000000000008</v>
      </c>
      <c r="AE10">
        <v>5.5899000000000001</v>
      </c>
    </row>
    <row r="11" spans="1:31" x14ac:dyDescent="0.25">
      <c r="A11" s="1">
        <v>0.8</v>
      </c>
      <c r="B11">
        <v>17.049299999999999</v>
      </c>
      <c r="C11">
        <v>3.8641000000000001</v>
      </c>
      <c r="E11" s="1">
        <v>0.8</v>
      </c>
      <c r="F11">
        <v>11.5906</v>
      </c>
      <c r="G11">
        <v>20.652000000000001</v>
      </c>
      <c r="I11" s="1">
        <v>0.8</v>
      </c>
      <c r="J11">
        <v>8.8881999999999994</v>
      </c>
      <c r="K11">
        <v>4.3659999999999997</v>
      </c>
      <c r="M11" s="1">
        <v>0.8</v>
      </c>
      <c r="N11">
        <v>13.7636</v>
      </c>
      <c r="O11">
        <v>5.4542000000000002</v>
      </c>
      <c r="Q11" s="1">
        <v>0.8</v>
      </c>
      <c r="R11">
        <v>36.617899999999999</v>
      </c>
      <c r="S11">
        <v>8.2594999999999992</v>
      </c>
      <c r="U11" s="1">
        <v>0.8</v>
      </c>
      <c r="V11">
        <v>12.1213</v>
      </c>
      <c r="W11">
        <v>3.5636000000000001</v>
      </c>
      <c r="Y11" s="1">
        <v>0.8</v>
      </c>
      <c r="Z11">
        <v>7.4701000000000004</v>
      </c>
      <c r="AA11">
        <v>3.4388000000000001</v>
      </c>
      <c r="AC11" s="1">
        <v>0.8</v>
      </c>
      <c r="AD11">
        <v>11.7262</v>
      </c>
      <c r="AE11">
        <v>4.2184999999999997</v>
      </c>
    </row>
    <row r="12" spans="1:31" x14ac:dyDescent="0.25">
      <c r="A12" s="1">
        <v>0.9</v>
      </c>
      <c r="B12">
        <v>14.4603</v>
      </c>
      <c r="C12">
        <v>4.0053999999999998</v>
      </c>
      <c r="E12" s="1">
        <v>0.9</v>
      </c>
      <c r="F12">
        <v>10.6404</v>
      </c>
      <c r="G12">
        <v>21.546299999999999</v>
      </c>
      <c r="I12" s="1">
        <v>0.9</v>
      </c>
      <c r="J12">
        <v>13.9809</v>
      </c>
      <c r="K12">
        <v>11.002599999999999</v>
      </c>
      <c r="M12" s="1">
        <v>0.9</v>
      </c>
      <c r="N12">
        <v>10.416</v>
      </c>
      <c r="O12">
        <v>3.8298999999999999</v>
      </c>
      <c r="Q12" s="1">
        <v>0.9</v>
      </c>
      <c r="R12">
        <v>14.302899999999999</v>
      </c>
      <c r="S12">
        <v>8.3453999999999997</v>
      </c>
      <c r="U12" s="1">
        <v>0.9</v>
      </c>
      <c r="V12">
        <v>9.5390999999999995</v>
      </c>
      <c r="W12">
        <v>3.6061000000000001</v>
      </c>
      <c r="Y12" s="1">
        <v>0.9</v>
      </c>
      <c r="Z12">
        <v>13.2187</v>
      </c>
      <c r="AA12">
        <v>3.2778</v>
      </c>
      <c r="AC12" s="1">
        <v>0.9</v>
      </c>
      <c r="AD12">
        <v>7.6566000000000001</v>
      </c>
      <c r="AE12">
        <v>6.0923999999999996</v>
      </c>
    </row>
    <row r="13" spans="1:31" x14ac:dyDescent="0.25">
      <c r="A13" s="1">
        <v>1</v>
      </c>
      <c r="B13">
        <v>12.523300000000001</v>
      </c>
      <c r="C13">
        <v>2.9211</v>
      </c>
      <c r="E13" s="1">
        <v>1</v>
      </c>
      <c r="F13">
        <v>12.7342</v>
      </c>
      <c r="G13">
        <v>16.795100000000001</v>
      </c>
      <c r="I13" s="1">
        <v>1</v>
      </c>
      <c r="J13">
        <v>14.729799999999999</v>
      </c>
      <c r="K13">
        <v>12.549200000000001</v>
      </c>
      <c r="M13" s="1">
        <v>1</v>
      </c>
      <c r="N13">
        <v>10.576599999999999</v>
      </c>
      <c r="O13">
        <v>3.2740999999999998</v>
      </c>
      <c r="Q13" s="1">
        <v>1</v>
      </c>
      <c r="R13">
        <v>41.344000000000001</v>
      </c>
      <c r="S13">
        <v>11.5913</v>
      </c>
      <c r="U13" s="1">
        <v>1</v>
      </c>
      <c r="V13">
        <v>14.6088</v>
      </c>
      <c r="W13">
        <v>3.2191000000000001</v>
      </c>
      <c r="Y13" s="1">
        <v>1</v>
      </c>
      <c r="Z13">
        <v>9.4021000000000008</v>
      </c>
      <c r="AA13">
        <v>3.4601999999999999</v>
      </c>
      <c r="AC13" s="1">
        <v>1</v>
      </c>
      <c r="AD13">
        <v>9.8838000000000008</v>
      </c>
      <c r="AE13">
        <v>4.7831000000000001</v>
      </c>
    </row>
    <row r="15" spans="1:31" x14ac:dyDescent="0.25">
      <c r="A15" t="s">
        <v>7</v>
      </c>
      <c r="B15">
        <f>AVERAGE(B4:B13)</f>
        <v>12.707240000000002</v>
      </c>
      <c r="C15">
        <f>AVERAGE(C4:C13)</f>
        <v>3.4593600000000002</v>
      </c>
      <c r="F15">
        <f>AVERAGE(F4:F13)</f>
        <v>11.888170000000001</v>
      </c>
      <c r="G15">
        <f>AVERAGE(G4:G13)</f>
        <v>12.338850000000003</v>
      </c>
      <c r="J15">
        <f>AVERAGE(J4:J13)</f>
        <v>10.67183</v>
      </c>
      <c r="K15">
        <f>AVERAGE(K4:K13)</f>
        <v>5.5570400000000006</v>
      </c>
      <c r="N15">
        <f>AVERAGE(N4:N13)</f>
        <v>24.673639999999999</v>
      </c>
      <c r="O15">
        <f>AVERAGE(O4:O13)</f>
        <v>7.1856299999999989</v>
      </c>
      <c r="R15">
        <f>AVERAGE(R4:R13)</f>
        <v>27.818329999999996</v>
      </c>
      <c r="S15">
        <f>AVERAGE(S4:S13)</f>
        <v>20.087320000000002</v>
      </c>
      <c r="V15">
        <f>AVERAGE(V4:V13)</f>
        <v>10.783240000000001</v>
      </c>
      <c r="W15">
        <f>AVERAGE(W4:W13)</f>
        <v>3.5105899999999997</v>
      </c>
      <c r="Z15">
        <f>AVERAGE(Z4:Z13)</f>
        <v>7.8138000000000005</v>
      </c>
      <c r="AA15">
        <f>AVERAGE(AA4:AA13)</f>
        <v>3.3437799999999998</v>
      </c>
      <c r="AD15">
        <f>AVERAGE(AD4:AD13)</f>
        <v>12.048910000000001</v>
      </c>
      <c r="AE15">
        <f>AVERAGE(AE4:AE13)</f>
        <v>4.8377599999999985</v>
      </c>
    </row>
    <row r="16" spans="1:31" x14ac:dyDescent="0.25">
      <c r="A16" t="s">
        <v>8</v>
      </c>
      <c r="B16">
        <f>STDEV(B4:B13)</f>
        <v>3.7489398869547075</v>
      </c>
      <c r="C16">
        <f>STDEV(C4:C13)</f>
        <v>0.37122798385897038</v>
      </c>
      <c r="F16">
        <f>STDEV(F4:F13)</f>
        <v>1.7422739203249311</v>
      </c>
      <c r="G16">
        <f>STDEV(G4:G13)</f>
        <v>6.8126079128252215</v>
      </c>
      <c r="J16">
        <f>STDEV(J4:J13)</f>
        <v>2.4892241517968809</v>
      </c>
      <c r="K16">
        <f>STDEV(K4:K13)</f>
        <v>3.3374070384722989</v>
      </c>
      <c r="N16">
        <f>STDEV(N4:N13)</f>
        <v>33.299918882690655</v>
      </c>
      <c r="O16">
        <f>STDEV(O4:O13)</f>
        <v>7.8792186417534804</v>
      </c>
      <c r="R16">
        <f>STDEV(R4:R13)</f>
        <v>9.770356911716874</v>
      </c>
      <c r="S16">
        <f>STDEV(S4:S13)</f>
        <v>8.0881222100064658</v>
      </c>
      <c r="V16">
        <f>STDEV(V4:V13)</f>
        <v>1.9767657767171043</v>
      </c>
      <c r="W16">
        <f>STDEV(W4:W13)</f>
        <v>0.26172712868346087</v>
      </c>
      <c r="Z16">
        <f>STDEV(Z4:Z13)</f>
        <v>2.1750425160595497</v>
      </c>
      <c r="AA16">
        <f>STDEV(AA4:AA13)</f>
        <v>0.2319550904808946</v>
      </c>
      <c r="AD16">
        <f>STDEV(AD4:AD13)</f>
        <v>4.4924830717420461</v>
      </c>
      <c r="AE16">
        <f>STDEV(AE4:AE13)</f>
        <v>1.147737335611057</v>
      </c>
    </row>
    <row r="17" spans="1:42" x14ac:dyDescent="0.25">
      <c r="A17" t="s">
        <v>9</v>
      </c>
      <c r="B17">
        <f>2*B16</f>
        <v>7.497879773909415</v>
      </c>
      <c r="C17">
        <f>2*C16</f>
        <v>0.74245596771794076</v>
      </c>
      <c r="F17">
        <f>2*F16</f>
        <v>3.4845478406498622</v>
      </c>
      <c r="G17">
        <f>2*G16</f>
        <v>13.625215825650443</v>
      </c>
      <c r="J17">
        <f>2*J16</f>
        <v>4.9784483035937619</v>
      </c>
      <c r="K17">
        <f>2*K16</f>
        <v>6.6748140769445978</v>
      </c>
      <c r="N17">
        <f>2*N16</f>
        <v>66.599837765381309</v>
      </c>
      <c r="O17">
        <f>2*O16</f>
        <v>15.758437283506961</v>
      </c>
      <c r="R17">
        <f>2*R16</f>
        <v>19.540713823433748</v>
      </c>
      <c r="S17">
        <f>2*S16</f>
        <v>16.176244420012932</v>
      </c>
      <c r="V17">
        <f>2*V16</f>
        <v>3.9535315534342086</v>
      </c>
      <c r="W17">
        <f>2*W16</f>
        <v>0.52345425736692175</v>
      </c>
      <c r="Z17">
        <f>2*Z16</f>
        <v>4.3500850321190994</v>
      </c>
      <c r="AA17">
        <f>2*AA16</f>
        <v>0.46391018096178921</v>
      </c>
      <c r="AD17">
        <f>2*AD16</f>
        <v>8.9849661434840922</v>
      </c>
      <c r="AE17">
        <f>2*AE16</f>
        <v>2.2954746712221139</v>
      </c>
    </row>
    <row r="18" spans="1:42" x14ac:dyDescent="0.25">
      <c r="A18" t="s">
        <v>10</v>
      </c>
      <c r="B18">
        <f>B15+B17</f>
        <v>20.205119773909416</v>
      </c>
      <c r="C18">
        <f>C15+C17</f>
        <v>4.2018159677179412</v>
      </c>
      <c r="F18">
        <f>F15+F17</f>
        <v>15.372717840649862</v>
      </c>
      <c r="G18">
        <f>G15+G17</f>
        <v>25.964065825650444</v>
      </c>
      <c r="J18">
        <f>J15+J17</f>
        <v>15.650278303593762</v>
      </c>
      <c r="K18">
        <f>K15+K17</f>
        <v>12.231854076944598</v>
      </c>
      <c r="N18">
        <f>N15+N17</f>
        <v>91.273477765381301</v>
      </c>
      <c r="O18">
        <f>O15+O17</f>
        <v>22.944067283506961</v>
      </c>
      <c r="R18">
        <f>R15+R17</f>
        <v>47.359043823433744</v>
      </c>
      <c r="S18">
        <f>S15+S17</f>
        <v>36.263564420012933</v>
      </c>
      <c r="V18">
        <f>V15+V17</f>
        <v>14.73677155343421</v>
      </c>
      <c r="W18">
        <f>W15+W17</f>
        <v>4.0340442573669213</v>
      </c>
      <c r="Z18">
        <f>Z15+Z17</f>
        <v>12.163885032119101</v>
      </c>
      <c r="AA18">
        <f>AA15+AA17</f>
        <v>3.8076901809617891</v>
      </c>
      <c r="AD18">
        <f>AD15+AD17</f>
        <v>21.033876143484093</v>
      </c>
      <c r="AE18">
        <f>AE15+AE17</f>
        <v>7.1332346712221124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14.117725</v>
      </c>
      <c r="K26">
        <f t="shared" ref="K26:K36" si="1">AVERAGE(C3,G3,K3,O3,S3,W3,AA3,AE3)</f>
        <v>5.5737874999999999</v>
      </c>
      <c r="N26">
        <f>J27-J26</f>
        <v>-0.71431250000000013</v>
      </c>
      <c r="O26">
        <f>K27-K26</f>
        <v>1.8284125000000007</v>
      </c>
      <c r="P26" s="1">
        <v>0.1</v>
      </c>
      <c r="Q26">
        <f>N26/J26*100</f>
        <v>-5.0596856079857071</v>
      </c>
      <c r="R26">
        <f>O26/K26*100</f>
        <v>32.803771223786356</v>
      </c>
      <c r="U26">
        <f>J26</f>
        <v>14.117725</v>
      </c>
      <c r="V26">
        <f>K26</f>
        <v>5.5737874999999999</v>
      </c>
      <c r="W26">
        <f>Q26</f>
        <v>-5.0596856079857071</v>
      </c>
      <c r="X26">
        <f>Q27</f>
        <v>-20.29824210345506</v>
      </c>
      <c r="Y26">
        <f>Q28</f>
        <v>-3.5143764310467875</v>
      </c>
      <c r="Z26">
        <f>Q29</f>
        <v>-12.057891763722562</v>
      </c>
      <c r="AA26">
        <f>Q30</f>
        <v>74.406641296667857</v>
      </c>
      <c r="AB26">
        <f>Q31</f>
        <v>11.900731173046648</v>
      </c>
      <c r="AC26">
        <f>Q32</f>
        <v>2.6248032172322517</v>
      </c>
      <c r="AD26">
        <f>Q33</f>
        <v>5.5651671923061219</v>
      </c>
      <c r="AE26">
        <f>Q34</f>
        <v>-16.581017833964044</v>
      </c>
      <c r="AF26">
        <f>Q35</f>
        <v>11.387103800364445</v>
      </c>
      <c r="AG26">
        <f>R26</f>
        <v>32.803771223786356</v>
      </c>
      <c r="AH26">
        <f>R27</f>
        <v>27.595239323350597</v>
      </c>
      <c r="AI26">
        <f>R28</f>
        <v>20.426415610570004</v>
      </c>
      <c r="AJ26">
        <f>R29</f>
        <v>69.750371717615721</v>
      </c>
      <c r="AK26">
        <f>R30</f>
        <v>33.429467843903275</v>
      </c>
      <c r="AL26">
        <f>R31</f>
        <v>36.838280971422051</v>
      </c>
      <c r="AM26">
        <f>R32</f>
        <v>41.445336766067967</v>
      </c>
      <c r="AN26">
        <f>R33</f>
        <v>20.691495684038902</v>
      </c>
      <c r="AO26">
        <f>R34</f>
        <v>38.384132871947472</v>
      </c>
      <c r="AP26">
        <f>R35</f>
        <v>31.403466673245056</v>
      </c>
    </row>
    <row r="27" spans="1:42" x14ac:dyDescent="0.25">
      <c r="I27" s="1">
        <v>0.1</v>
      </c>
      <c r="J27">
        <f t="shared" si="0"/>
        <v>13.4034125</v>
      </c>
      <c r="K27">
        <f t="shared" si="1"/>
        <v>7.4022000000000006</v>
      </c>
      <c r="N27">
        <f>J28-J26</f>
        <v>-2.8656500000000005</v>
      </c>
      <c r="O27">
        <f>K28-K26</f>
        <v>1.5381</v>
      </c>
      <c r="P27" s="1">
        <v>0.2</v>
      </c>
      <c r="Q27">
        <f>N27/J26*100</f>
        <v>-20.29824210345506</v>
      </c>
      <c r="R27">
        <f>O27/K26*100</f>
        <v>27.595239323350597</v>
      </c>
    </row>
    <row r="28" spans="1:42" x14ac:dyDescent="0.25">
      <c r="I28" s="1">
        <v>0.2</v>
      </c>
      <c r="J28">
        <f t="shared" si="0"/>
        <v>11.252075</v>
      </c>
      <c r="K28">
        <f t="shared" si="1"/>
        <v>7.1118874999999999</v>
      </c>
      <c r="N28">
        <f>J29-J26</f>
        <v>-0.49615000000000009</v>
      </c>
      <c r="O28">
        <f>K29-K26</f>
        <v>1.1385249999999996</v>
      </c>
      <c r="P28" s="1">
        <v>0.3</v>
      </c>
      <c r="Q28">
        <f>N28/J26*100</f>
        <v>-3.5143764310467875</v>
      </c>
      <c r="R28">
        <f>O28/K26*100</f>
        <v>20.426415610570004</v>
      </c>
    </row>
    <row r="29" spans="1:42" x14ac:dyDescent="0.25">
      <c r="I29" s="1">
        <v>0.3</v>
      </c>
      <c r="J29">
        <f t="shared" si="0"/>
        <v>13.621575</v>
      </c>
      <c r="K29">
        <f t="shared" si="1"/>
        <v>6.7123124999999995</v>
      </c>
      <c r="N29">
        <f>J30-J26</f>
        <v>-1.702300000000001</v>
      </c>
      <c r="O29">
        <f>K30-K26</f>
        <v>3.8877375000000001</v>
      </c>
      <c r="P29" s="1">
        <v>0.4</v>
      </c>
      <c r="Q29">
        <f>N29/J26*100</f>
        <v>-12.057891763722562</v>
      </c>
      <c r="R29">
        <f>O29/K26*100</f>
        <v>69.750371717615721</v>
      </c>
    </row>
    <row r="30" spans="1:42" x14ac:dyDescent="0.25">
      <c r="I30" s="1">
        <v>0.4</v>
      </c>
      <c r="J30">
        <f t="shared" si="0"/>
        <v>12.415424999999999</v>
      </c>
      <c r="K30">
        <f t="shared" si="1"/>
        <v>9.461525</v>
      </c>
      <c r="N30">
        <f>J31-J26</f>
        <v>10.504525000000001</v>
      </c>
      <c r="O30">
        <f>K31-K26</f>
        <v>1.8632875000000002</v>
      </c>
      <c r="P30" s="1">
        <v>0.5</v>
      </c>
      <c r="Q30">
        <f>N30/J26*100</f>
        <v>74.406641296667857</v>
      </c>
      <c r="R30">
        <f>O30/K26*100</f>
        <v>33.429467843903275</v>
      </c>
    </row>
    <row r="31" spans="1:42" x14ac:dyDescent="0.25">
      <c r="I31" s="1">
        <v>0.5</v>
      </c>
      <c r="J31">
        <f t="shared" si="0"/>
        <v>24.622250000000001</v>
      </c>
      <c r="K31">
        <f t="shared" si="1"/>
        <v>7.4370750000000001</v>
      </c>
      <c r="N31">
        <f>J32-J26</f>
        <v>1.6801124999999999</v>
      </c>
      <c r="O31">
        <f>K32-K26</f>
        <v>2.0532875000000006</v>
      </c>
      <c r="P31" s="1">
        <v>0.6</v>
      </c>
      <c r="Q31">
        <f>N31/J26*100</f>
        <v>11.900731173046648</v>
      </c>
      <c r="R31">
        <f>O31/K26*100</f>
        <v>36.838280971422051</v>
      </c>
    </row>
    <row r="32" spans="1:42" x14ac:dyDescent="0.25">
      <c r="I32" s="1">
        <v>0.6</v>
      </c>
      <c r="J32">
        <f t="shared" si="0"/>
        <v>15.7978375</v>
      </c>
      <c r="K32">
        <f t="shared" si="1"/>
        <v>7.6270750000000005</v>
      </c>
      <c r="N32">
        <f>J33-J26</f>
        <v>0.3705625000000019</v>
      </c>
      <c r="O32">
        <f>K33-K26</f>
        <v>2.3100750000000003</v>
      </c>
      <c r="P32" s="1">
        <v>0.7</v>
      </c>
      <c r="Q32">
        <f>N32/J26*100</f>
        <v>2.6248032172322517</v>
      </c>
      <c r="R32">
        <f>O32/K26*100</f>
        <v>41.445336766067967</v>
      </c>
    </row>
    <row r="33" spans="1:18" x14ac:dyDescent="0.25">
      <c r="I33" s="1">
        <v>0.7</v>
      </c>
      <c r="J33">
        <f t="shared" si="0"/>
        <v>14.488287500000002</v>
      </c>
      <c r="K33">
        <f t="shared" si="1"/>
        <v>7.8838625000000002</v>
      </c>
      <c r="N33">
        <f>J34-J26</f>
        <v>0.78567499999999946</v>
      </c>
      <c r="O33">
        <f>K34-K26</f>
        <v>1.1532999999999998</v>
      </c>
      <c r="P33" s="1">
        <v>0.8</v>
      </c>
      <c r="Q33">
        <f>N33/J26*100</f>
        <v>5.5651671923061219</v>
      </c>
      <c r="R33">
        <f>O33/K26*100</f>
        <v>20.691495684038902</v>
      </c>
    </row>
    <row r="34" spans="1:18" x14ac:dyDescent="0.25">
      <c r="I34" s="1">
        <v>0.8</v>
      </c>
      <c r="J34">
        <f t="shared" si="0"/>
        <v>14.9034</v>
      </c>
      <c r="K34">
        <f t="shared" si="1"/>
        <v>6.7270874999999997</v>
      </c>
      <c r="N34">
        <f>J35-J26</f>
        <v>-2.3408625000000001</v>
      </c>
      <c r="O34">
        <f>K35-K26</f>
        <v>2.1394499999999992</v>
      </c>
      <c r="P34" s="1">
        <v>0.9</v>
      </c>
      <c r="Q34">
        <f>N34/J26*100</f>
        <v>-16.581017833964044</v>
      </c>
      <c r="R34">
        <f>O34/K26*100</f>
        <v>38.384132871947472</v>
      </c>
    </row>
    <row r="35" spans="1:18" x14ac:dyDescent="0.25">
      <c r="I35" s="1">
        <v>0.9</v>
      </c>
      <c r="J35">
        <f t="shared" si="0"/>
        <v>11.7768625</v>
      </c>
      <c r="K35">
        <f t="shared" si="1"/>
        <v>7.7132374999999991</v>
      </c>
      <c r="N35">
        <f>J36-J26</f>
        <v>1.6076000000000015</v>
      </c>
      <c r="O35">
        <f>K36-K26</f>
        <v>1.7503624999999987</v>
      </c>
      <c r="P35" s="1">
        <v>1</v>
      </c>
      <c r="Q35">
        <f>N35/J26*100</f>
        <v>11.387103800364445</v>
      </c>
      <c r="R35">
        <f>O35/K26*100</f>
        <v>31.403466673245056</v>
      </c>
    </row>
    <row r="36" spans="1:18" x14ac:dyDescent="0.25">
      <c r="I36" s="1">
        <v>1</v>
      </c>
      <c r="J36">
        <f t="shared" si="0"/>
        <v>15.725325000000002</v>
      </c>
      <c r="K36">
        <f t="shared" si="1"/>
        <v>7.3241499999999986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11.069900000000001</v>
      </c>
      <c r="C41">
        <f>C3</f>
        <v>3.2894000000000001</v>
      </c>
    </row>
    <row r="42" spans="1:18" x14ac:dyDescent="0.25">
      <c r="A42" s="1">
        <v>2</v>
      </c>
      <c r="B42">
        <f>F3</f>
        <v>13.1457</v>
      </c>
      <c r="C42">
        <f>G3</f>
        <v>3.9815999999999998</v>
      </c>
    </row>
    <row r="43" spans="1:18" x14ac:dyDescent="0.25">
      <c r="A43" s="1">
        <v>3</v>
      </c>
      <c r="B43">
        <f>J3</f>
        <v>12.528</v>
      </c>
      <c r="C43">
        <f>K3</f>
        <v>3.8656000000000001</v>
      </c>
    </row>
    <row r="44" spans="1:18" x14ac:dyDescent="0.25">
      <c r="A44" s="1">
        <v>4</v>
      </c>
      <c r="B44">
        <f>N3</f>
        <v>16.806899999999999</v>
      </c>
      <c r="C44">
        <f>O3</f>
        <v>4.3029999999999999</v>
      </c>
    </row>
    <row r="45" spans="1:18" x14ac:dyDescent="0.25">
      <c r="A45" s="1">
        <v>5</v>
      </c>
      <c r="B45">
        <f>R3</f>
        <v>28.520499999999998</v>
      </c>
      <c r="C45">
        <f>S3</f>
        <v>17.1601</v>
      </c>
    </row>
    <row r="46" spans="1:18" x14ac:dyDescent="0.25">
      <c r="A46" s="1">
        <v>6</v>
      </c>
      <c r="B46">
        <f>V3</f>
        <v>12.035600000000001</v>
      </c>
      <c r="C46">
        <f>W3</f>
        <v>3.774</v>
      </c>
    </row>
    <row r="47" spans="1:18" x14ac:dyDescent="0.25">
      <c r="A47" s="1">
        <v>7</v>
      </c>
      <c r="B47">
        <f>Z3</f>
        <v>6.1596000000000002</v>
      </c>
      <c r="C47">
        <f>AA3</f>
        <v>3.2703000000000002</v>
      </c>
    </row>
    <row r="48" spans="1:18" x14ac:dyDescent="0.25">
      <c r="A48" s="1">
        <v>8</v>
      </c>
      <c r="B48">
        <f>AD3</f>
        <v>12.675599999999999</v>
      </c>
      <c r="C48">
        <f>AE3</f>
        <v>4.9462999999999999</v>
      </c>
    </row>
    <row r="50" spans="1:3" x14ac:dyDescent="0.25">
      <c r="A50" t="s">
        <v>19</v>
      </c>
      <c r="B50">
        <f>AVERAGE(B41:B48)</f>
        <v>14.117725</v>
      </c>
      <c r="C50">
        <f>AVERAGE(C41:C48)</f>
        <v>5.5737874999999999</v>
      </c>
    </row>
    <row r="51" spans="1:3" x14ac:dyDescent="0.25">
      <c r="A51" t="s">
        <v>8</v>
      </c>
      <c r="B51">
        <f>STDEV(B41:B48)</f>
        <v>6.5156910370822754</v>
      </c>
      <c r="C51">
        <f>STDEV(C41:C48)</f>
        <v>4.7127177525856263</v>
      </c>
    </row>
    <row r="52" spans="1:3" x14ac:dyDescent="0.25">
      <c r="A52" t="s">
        <v>20</v>
      </c>
      <c r="B52">
        <f>1.5*B51</f>
        <v>9.7735365556234122</v>
      </c>
      <c r="C52">
        <f>1.5*C51</f>
        <v>7.0690766288784399</v>
      </c>
    </row>
    <row r="53" spans="1:3" x14ac:dyDescent="0.25">
      <c r="A53" t="s">
        <v>9</v>
      </c>
      <c r="B53">
        <f>2*B51</f>
        <v>13.031382074164551</v>
      </c>
      <c r="C53">
        <f>2*C51</f>
        <v>9.4254355051712526</v>
      </c>
    </row>
    <row r="54" spans="1:3" x14ac:dyDescent="0.25">
      <c r="A54" t="s">
        <v>21</v>
      </c>
      <c r="B54">
        <f>B50+B52</f>
        <v>23.891261555623412</v>
      </c>
      <c r="C54">
        <f>C50+C52</f>
        <v>12.64286412887844</v>
      </c>
    </row>
    <row r="55" spans="1:3" x14ac:dyDescent="0.25">
      <c r="A55" t="s">
        <v>10</v>
      </c>
      <c r="B55">
        <f>B50+B53</f>
        <v>27.149107074164551</v>
      </c>
      <c r="C55">
        <f>C50+C53</f>
        <v>14.999223005171253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2015-05-25T02:00:50Z</dcterms:created>
  <dcterms:modified xsi:type="dcterms:W3CDTF">2015-08-03T00:44:58Z</dcterms:modified>
</cp:coreProperties>
</file>