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1075" windowHeight="102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2" i="1" l="1"/>
  <c r="B53" i="1" s="1"/>
  <c r="C51" i="1"/>
  <c r="C49" i="1"/>
  <c r="B49" i="1"/>
  <c r="C48" i="1"/>
  <c r="B48" i="1"/>
  <c r="C47" i="1"/>
  <c r="B47" i="1"/>
  <c r="C46" i="1"/>
  <c r="B46" i="1"/>
  <c r="C45" i="1"/>
  <c r="C52" i="1" s="1"/>
  <c r="B45" i="1"/>
  <c r="B51" i="1" s="1"/>
  <c r="B55" i="1" s="1"/>
  <c r="C44" i="1"/>
  <c r="B44" i="1"/>
  <c r="C43" i="1"/>
  <c r="B43" i="1"/>
  <c r="C42" i="1"/>
  <c r="B42" i="1"/>
  <c r="M33" i="1"/>
  <c r="M32" i="1"/>
  <c r="Q31" i="1" s="1"/>
  <c r="U31" i="1" s="1"/>
  <c r="AL27" i="1" s="1"/>
  <c r="M31" i="1"/>
  <c r="Q30" i="1" s="1"/>
  <c r="U30" i="1" s="1"/>
  <c r="AK27" i="1" s="1"/>
  <c r="M30" i="1"/>
  <c r="M29" i="1"/>
  <c r="L33" i="1"/>
  <c r="P32" i="1" s="1"/>
  <c r="T32" i="1" s="1"/>
  <c r="AG27" i="1" s="1"/>
  <c r="L32" i="1"/>
  <c r="L31" i="1"/>
  <c r="L30" i="1"/>
  <c r="L29" i="1"/>
  <c r="P28" i="1" s="1"/>
  <c r="T28" i="1" s="1"/>
  <c r="AC27" i="1" s="1"/>
  <c r="M28" i="1"/>
  <c r="Q27" i="1" s="1"/>
  <c r="U27" i="1" s="1"/>
  <c r="AH27" i="1" s="1"/>
  <c r="L28" i="1"/>
  <c r="M27" i="1"/>
  <c r="Z27" i="1" s="1"/>
  <c r="L27" i="1"/>
  <c r="P31" i="1" s="1"/>
  <c r="T31" i="1" s="1"/>
  <c r="AF27" i="1" s="1"/>
  <c r="F13" i="1"/>
  <c r="F16" i="1" s="1"/>
  <c r="G13" i="1"/>
  <c r="G16" i="1" s="1"/>
  <c r="J13" i="1"/>
  <c r="K13" i="1"/>
  <c r="N13" i="1"/>
  <c r="O13" i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N15" i="1" s="1"/>
  <c r="O14" i="1"/>
  <c r="O15" i="1" s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V15" i="1"/>
  <c r="W15" i="1"/>
  <c r="AD15" i="1"/>
  <c r="AE15" i="1"/>
  <c r="C16" i="1"/>
  <c r="B16" i="1"/>
  <c r="C15" i="1"/>
  <c r="B15" i="1"/>
  <c r="C14" i="1"/>
  <c r="B14" i="1"/>
  <c r="C13" i="1"/>
  <c r="B13" i="1"/>
  <c r="C53" i="1" l="1"/>
  <c r="C54" i="1"/>
  <c r="C56" i="1" s="1"/>
  <c r="Y27" i="1"/>
  <c r="Q28" i="1"/>
  <c r="U28" i="1" s="1"/>
  <c r="AI27" i="1" s="1"/>
  <c r="O16" i="1"/>
  <c r="P27" i="1"/>
  <c r="T27" i="1" s="1"/>
  <c r="AB27" i="1" s="1"/>
  <c r="Q29" i="1"/>
  <c r="U29" i="1" s="1"/>
  <c r="AJ27" i="1" s="1"/>
  <c r="N16" i="1"/>
  <c r="C55" i="1"/>
  <c r="P29" i="1"/>
  <c r="T29" i="1" s="1"/>
  <c r="AD27" i="1" s="1"/>
  <c r="Q32" i="1"/>
  <c r="U32" i="1" s="1"/>
  <c r="AM27" i="1" s="1"/>
  <c r="P30" i="1"/>
  <c r="T30" i="1" s="1"/>
  <c r="AE27" i="1" s="1"/>
  <c r="B54" i="1"/>
  <c r="B56" i="1" s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<sst xmlns="http://schemas.openxmlformats.org/spreadsheetml/2006/main" count="86" uniqueCount="31">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</sst>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60" zoomScaleNormal="60" workbookViewId="0">
      <selection activeCell="N5" sqref="N5:O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9.6161999999999992</v>
      </c>
      <c r="C5">
        <v>4.8928000000000003</v>
      </c>
      <c r="E5">
        <v>929</v>
      </c>
      <c r="F5">
        <v>12.7212</v>
      </c>
      <c r="G5">
        <v>3.8523999999999998</v>
      </c>
      <c r="I5">
        <v>929</v>
      </c>
      <c r="M5">
        <v>929</v>
      </c>
      <c r="Q5">
        <v>929</v>
      </c>
      <c r="R5">
        <v>10.6432</v>
      </c>
      <c r="S5">
        <v>4.0880000000000001</v>
      </c>
      <c r="U5">
        <v>929</v>
      </c>
      <c r="V5">
        <v>11.5702</v>
      </c>
      <c r="W5">
        <v>8.1847999999999992</v>
      </c>
      <c r="Y5">
        <v>929</v>
      </c>
      <c r="Z5">
        <v>12.699</v>
      </c>
      <c r="AA5">
        <v>7.1477000000000004</v>
      </c>
      <c r="AC5">
        <v>929</v>
      </c>
      <c r="AD5">
        <v>10.7667</v>
      </c>
      <c r="AE5">
        <v>9.0568000000000008</v>
      </c>
    </row>
    <row r="6" spans="1:31" x14ac:dyDescent="0.25">
      <c r="A6">
        <v>0.5</v>
      </c>
      <c r="B6">
        <v>11.5467</v>
      </c>
      <c r="C6">
        <v>4.3442999999999996</v>
      </c>
      <c r="E6">
        <v>0.5</v>
      </c>
      <c r="F6">
        <v>12.680400000000001</v>
      </c>
      <c r="G6">
        <v>3.9525999999999999</v>
      </c>
      <c r="I6">
        <v>0.5</v>
      </c>
      <c r="M6">
        <v>0.5</v>
      </c>
      <c r="Q6">
        <v>0.5</v>
      </c>
      <c r="R6">
        <v>10.7835</v>
      </c>
      <c r="S6">
        <v>3.9603000000000002</v>
      </c>
      <c r="U6">
        <v>0.5</v>
      </c>
      <c r="V6">
        <v>11.8249</v>
      </c>
      <c r="W6">
        <v>5.1078000000000001</v>
      </c>
      <c r="Y6">
        <v>0.5</v>
      </c>
      <c r="Z6">
        <v>11.3942</v>
      </c>
      <c r="AA6">
        <v>8.7476000000000003</v>
      </c>
      <c r="AC6">
        <v>0.5</v>
      </c>
      <c r="AD6">
        <v>12.3384</v>
      </c>
      <c r="AE6">
        <v>8.8214000000000006</v>
      </c>
    </row>
    <row r="7" spans="1:31" x14ac:dyDescent="0.25">
      <c r="A7">
        <v>1.5</v>
      </c>
      <c r="B7">
        <v>10.7864</v>
      </c>
      <c r="C7">
        <v>3.9312</v>
      </c>
      <c r="E7">
        <v>1.5</v>
      </c>
      <c r="F7">
        <v>13.2341</v>
      </c>
      <c r="G7">
        <v>4.1142000000000003</v>
      </c>
      <c r="I7">
        <v>1.5</v>
      </c>
      <c r="M7">
        <v>1.5</v>
      </c>
      <c r="Q7">
        <v>1.5</v>
      </c>
      <c r="R7">
        <v>12.8986</v>
      </c>
      <c r="S7">
        <v>3.6194000000000002</v>
      </c>
      <c r="U7">
        <v>1.5</v>
      </c>
      <c r="V7">
        <v>11.283300000000001</v>
      </c>
      <c r="W7">
        <v>4.5404999999999998</v>
      </c>
      <c r="Y7">
        <v>1.5</v>
      </c>
      <c r="Z7">
        <v>12.5915</v>
      </c>
      <c r="AA7">
        <v>9.2006999999999994</v>
      </c>
      <c r="AC7">
        <v>1.5</v>
      </c>
      <c r="AD7">
        <v>12.1396</v>
      </c>
      <c r="AE7">
        <v>11.4558</v>
      </c>
    </row>
    <row r="8" spans="1:31" x14ac:dyDescent="0.25">
      <c r="A8">
        <v>2.5</v>
      </c>
      <c r="B8">
        <v>11.918100000000001</v>
      </c>
      <c r="C8">
        <v>4.0259999999999998</v>
      </c>
      <c r="E8">
        <v>2.5</v>
      </c>
      <c r="F8">
        <v>12.3522</v>
      </c>
      <c r="G8">
        <v>3.9405000000000001</v>
      </c>
      <c r="I8">
        <v>2.5</v>
      </c>
      <c r="M8">
        <v>2.5</v>
      </c>
      <c r="Q8">
        <v>2.5</v>
      </c>
      <c r="R8">
        <v>12.8828</v>
      </c>
      <c r="S8">
        <v>4.5274999999999999</v>
      </c>
      <c r="U8">
        <v>2.5</v>
      </c>
      <c r="V8">
        <v>12.2712</v>
      </c>
      <c r="W8">
        <v>4.8289999999999997</v>
      </c>
      <c r="Y8">
        <v>2.5</v>
      </c>
      <c r="Z8">
        <v>9.3291000000000004</v>
      </c>
      <c r="AA8">
        <v>9.3971999999999998</v>
      </c>
      <c r="AC8">
        <v>2.5</v>
      </c>
      <c r="AD8">
        <v>11.5852</v>
      </c>
      <c r="AE8">
        <v>9.266</v>
      </c>
    </row>
    <row r="9" spans="1:31" x14ac:dyDescent="0.25">
      <c r="A9">
        <v>3.5</v>
      </c>
      <c r="B9">
        <v>10.632099999999999</v>
      </c>
      <c r="C9">
        <v>4.8075000000000001</v>
      </c>
      <c r="E9">
        <v>3.5</v>
      </c>
      <c r="F9">
        <v>12.3995</v>
      </c>
      <c r="G9">
        <v>3.8317999999999999</v>
      </c>
      <c r="I9">
        <v>3.5</v>
      </c>
      <c r="M9">
        <v>3.5</v>
      </c>
      <c r="Q9">
        <v>3.5</v>
      </c>
      <c r="R9">
        <v>11.088699999999999</v>
      </c>
      <c r="S9">
        <v>3.8151999999999999</v>
      </c>
      <c r="U9">
        <v>3.5</v>
      </c>
      <c r="V9">
        <v>12.353199999999999</v>
      </c>
      <c r="W9">
        <v>4.9066000000000001</v>
      </c>
      <c r="Y9">
        <v>3.5</v>
      </c>
      <c r="Z9">
        <v>12.879799999999999</v>
      </c>
      <c r="AA9">
        <v>9.2827000000000002</v>
      </c>
      <c r="AC9">
        <v>3.5</v>
      </c>
      <c r="AD9">
        <v>12.554399999999999</v>
      </c>
      <c r="AE9">
        <v>7.8834</v>
      </c>
    </row>
    <row r="10" spans="1:31" x14ac:dyDescent="0.25">
      <c r="A10">
        <v>4.5</v>
      </c>
      <c r="B10">
        <v>11.3415</v>
      </c>
      <c r="C10">
        <v>4.4405999999999999</v>
      </c>
      <c r="E10">
        <v>4.5</v>
      </c>
      <c r="F10">
        <v>14.221500000000001</v>
      </c>
      <c r="G10">
        <v>4.1128</v>
      </c>
      <c r="I10">
        <v>4.5</v>
      </c>
      <c r="M10">
        <v>4.5</v>
      </c>
      <c r="Q10">
        <v>4.5</v>
      </c>
      <c r="R10">
        <v>9.3981999999999992</v>
      </c>
      <c r="S10">
        <v>3.7812000000000001</v>
      </c>
      <c r="U10">
        <v>4.5</v>
      </c>
      <c r="V10">
        <v>13.2493</v>
      </c>
      <c r="W10">
        <v>4.4273999999999996</v>
      </c>
      <c r="Y10">
        <v>4.5</v>
      </c>
      <c r="Z10">
        <v>11.869899999999999</v>
      </c>
      <c r="AA10">
        <v>6.7633999999999999</v>
      </c>
      <c r="AC10">
        <v>4.5</v>
      </c>
      <c r="AD10">
        <v>11.8835</v>
      </c>
      <c r="AE10">
        <v>12.3505</v>
      </c>
    </row>
    <row r="11" spans="1:31" x14ac:dyDescent="0.25">
      <c r="A11">
        <v>5.5</v>
      </c>
      <c r="B11">
        <v>15.6355</v>
      </c>
      <c r="C11">
        <v>4.9749999999999996</v>
      </c>
      <c r="E11">
        <v>5.5</v>
      </c>
      <c r="F11">
        <v>13.558199999999999</v>
      </c>
      <c r="G11">
        <v>3.7515999999999998</v>
      </c>
      <c r="I11">
        <v>5.5</v>
      </c>
      <c r="M11">
        <v>5.5</v>
      </c>
      <c r="Q11">
        <v>5.5</v>
      </c>
      <c r="R11">
        <v>9.4148999999999994</v>
      </c>
      <c r="S11">
        <v>3.7084999999999999</v>
      </c>
      <c r="U11">
        <v>5.5</v>
      </c>
      <c r="V11">
        <v>11.9254</v>
      </c>
      <c r="W11">
        <v>4.8354999999999997</v>
      </c>
      <c r="Y11">
        <v>5.5</v>
      </c>
      <c r="Z11">
        <v>12.89</v>
      </c>
      <c r="AA11">
        <v>7.4326999999999996</v>
      </c>
      <c r="AC11">
        <v>5.5</v>
      </c>
      <c r="AD11">
        <v>11.1494</v>
      </c>
      <c r="AE11">
        <v>10.819599999999999</v>
      </c>
    </row>
    <row r="13" spans="1:31" x14ac:dyDescent="0.25">
      <c r="A13" t="s">
        <v>14</v>
      </c>
      <c r="B13">
        <f>AVERAGE(B6:B11)</f>
        <v>11.976716666666666</v>
      </c>
      <c r="C13">
        <f>AVERAGE(C6:C11)</f>
        <v>4.4207666666666663</v>
      </c>
      <c r="E13" t="s">
        <v>14</v>
      </c>
      <c r="F13">
        <f t="shared" ref="F13:AE13" si="0">AVERAGE(F6:F11)</f>
        <v>13.074316666666668</v>
      </c>
      <c r="G13">
        <f t="shared" si="0"/>
        <v>3.9505833333333338</v>
      </c>
      <c r="I13" t="s">
        <v>14</v>
      </c>
      <c r="J13" t="e">
        <f t="shared" si="0"/>
        <v>#DIV/0!</v>
      </c>
      <c r="K13" t="e">
        <f t="shared" si="0"/>
        <v>#DIV/0!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>
        <f t="shared" si="0"/>
        <v>11.077783333333334</v>
      </c>
      <c r="S13">
        <f t="shared" si="0"/>
        <v>3.9020166666666669</v>
      </c>
      <c r="U13" t="s">
        <v>14</v>
      </c>
      <c r="V13">
        <f t="shared" si="0"/>
        <v>12.151216666666668</v>
      </c>
      <c r="W13">
        <f t="shared" si="0"/>
        <v>4.7744666666666662</v>
      </c>
      <c r="Y13" t="s">
        <v>14</v>
      </c>
      <c r="Z13">
        <f t="shared" si="0"/>
        <v>11.825750000000001</v>
      </c>
      <c r="AA13">
        <f t="shared" si="0"/>
        <v>8.4707166666666662</v>
      </c>
      <c r="AC13" t="s">
        <v>14</v>
      </c>
      <c r="AD13">
        <f t="shared" si="0"/>
        <v>11.941749999999999</v>
      </c>
      <c r="AE13">
        <f t="shared" si="0"/>
        <v>10.099450000000001</v>
      </c>
    </row>
    <row r="14" spans="1:31" x14ac:dyDescent="0.25">
      <c r="A14" t="s">
        <v>15</v>
      </c>
      <c r="B14">
        <f>_xlfn.STDEV.P(B6:B11)</f>
        <v>1.6932903712561829</v>
      </c>
      <c r="C14">
        <f>_xlfn.STDEV.P(C6:C11)</f>
        <v>0.37826225764085364</v>
      </c>
      <c r="E14" t="s">
        <v>15</v>
      </c>
      <c r="F14">
        <f t="shared" ref="F14:AE14" si="1">_xlfn.STDEV.P(F6:F11)</f>
        <v>0.6717767174110425</v>
      </c>
      <c r="G14">
        <f t="shared" si="1"/>
        <v>0.13347549608656861</v>
      </c>
      <c r="I14" t="s">
        <v>15</v>
      </c>
      <c r="J14" t="e">
        <f t="shared" si="1"/>
        <v>#DIV/0!</v>
      </c>
      <c r="K14" t="e">
        <f t="shared" si="1"/>
        <v>#DIV/0!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>
        <f t="shared" si="1"/>
        <v>1.4286567997209474</v>
      </c>
      <c r="S14">
        <f t="shared" si="1"/>
        <v>0.29835131091084915</v>
      </c>
      <c r="U14" t="s">
        <v>15</v>
      </c>
      <c r="V14">
        <f t="shared" si="1"/>
        <v>0.60162770164686463</v>
      </c>
      <c r="W14">
        <f t="shared" si="1"/>
        <v>0.22747342457722169</v>
      </c>
      <c r="Y14" t="s">
        <v>15</v>
      </c>
      <c r="Z14">
        <f t="shared" si="1"/>
        <v>1.2417372491124148</v>
      </c>
      <c r="AA14">
        <f t="shared" si="1"/>
        <v>1.0099205536685749</v>
      </c>
      <c r="AC14" t="s">
        <v>15</v>
      </c>
      <c r="AD14">
        <f t="shared" si="1"/>
        <v>0.4708423931281745</v>
      </c>
      <c r="AE14">
        <f t="shared" si="1"/>
        <v>1.5633540735120242</v>
      </c>
    </row>
    <row r="15" spans="1:31" x14ac:dyDescent="0.25">
      <c r="A15" t="s">
        <v>16</v>
      </c>
      <c r="B15">
        <f>B14*2</f>
        <v>3.3865807425123657</v>
      </c>
      <c r="C15">
        <f>C14*2</f>
        <v>0.75652451528170728</v>
      </c>
      <c r="E15" t="s">
        <v>16</v>
      </c>
      <c r="F15">
        <f t="shared" ref="F15:AE15" si="2">F14*2</f>
        <v>1.343553434822085</v>
      </c>
      <c r="G15">
        <f t="shared" si="2"/>
        <v>0.26695099217313722</v>
      </c>
      <c r="I15" t="s">
        <v>16</v>
      </c>
      <c r="J15" t="e">
        <f t="shared" si="2"/>
        <v>#DIV/0!</v>
      </c>
      <c r="K15" t="e">
        <f t="shared" si="2"/>
        <v>#DIV/0!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>
        <f t="shared" si="2"/>
        <v>2.8573135994418948</v>
      </c>
      <c r="S15">
        <f t="shared" si="2"/>
        <v>0.59670262182169831</v>
      </c>
      <c r="U15" t="s">
        <v>16</v>
      </c>
      <c r="V15">
        <f t="shared" si="2"/>
        <v>1.2032554032937293</v>
      </c>
      <c r="W15">
        <f t="shared" si="2"/>
        <v>0.45494684915444339</v>
      </c>
      <c r="Y15" t="s">
        <v>16</v>
      </c>
      <c r="Z15">
        <f t="shared" si="2"/>
        <v>2.4834744982248296</v>
      </c>
      <c r="AA15">
        <f t="shared" si="2"/>
        <v>2.0198411073371498</v>
      </c>
      <c r="AC15" t="s">
        <v>16</v>
      </c>
      <c r="AD15">
        <f t="shared" si="2"/>
        <v>0.94168478625634899</v>
      </c>
      <c r="AE15">
        <f t="shared" si="2"/>
        <v>3.1267081470240483</v>
      </c>
    </row>
    <row r="16" spans="1:31" x14ac:dyDescent="0.25">
      <c r="A16" t="s">
        <v>17</v>
      </c>
      <c r="B16">
        <f>B13+B15</f>
        <v>15.363297409179033</v>
      </c>
      <c r="C16">
        <f>C13+C15</f>
        <v>5.1772911819483731</v>
      </c>
      <c r="E16" t="s">
        <v>17</v>
      </c>
      <c r="F16">
        <f t="shared" ref="F16:AE16" si="3">F13+F15</f>
        <v>14.417870101488752</v>
      </c>
      <c r="G16">
        <f t="shared" si="3"/>
        <v>4.2175343255064712</v>
      </c>
      <c r="I16" t="s">
        <v>17</v>
      </c>
      <c r="J16" t="e">
        <f t="shared" si="3"/>
        <v>#DIV/0!</v>
      </c>
      <c r="K16" t="e">
        <f t="shared" si="3"/>
        <v>#DIV/0!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>
        <f t="shared" si="3"/>
        <v>13.935096932775229</v>
      </c>
      <c r="S16">
        <f t="shared" si="3"/>
        <v>4.4987192884883651</v>
      </c>
      <c r="U16" t="s">
        <v>17</v>
      </c>
      <c r="V16">
        <f t="shared" si="3"/>
        <v>13.354472069960398</v>
      </c>
      <c r="W16">
        <f t="shared" si="3"/>
        <v>5.2294135158211095</v>
      </c>
      <c r="Y16" t="s">
        <v>17</v>
      </c>
      <c r="Z16">
        <f t="shared" si="3"/>
        <v>14.309224498224831</v>
      </c>
      <c r="AA16">
        <f t="shared" si="3"/>
        <v>10.490557774003817</v>
      </c>
      <c r="AC16" t="s">
        <v>17</v>
      </c>
      <c r="AD16">
        <f t="shared" si="3"/>
        <v>12.883434786256348</v>
      </c>
      <c r="AE16">
        <f t="shared" si="3"/>
        <v>13.22615814702405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11.336083333333333</v>
      </c>
      <c r="M27">
        <f t="shared" si="4"/>
        <v>6.2037500000000003</v>
      </c>
      <c r="P27">
        <f>L28-L27</f>
        <v>0.42526666666666557</v>
      </c>
      <c r="Q27">
        <f>M28-M27</f>
        <v>-0.3814166666666674</v>
      </c>
      <c r="S27">
        <v>0.5</v>
      </c>
      <c r="T27">
        <f>P27/L27*100</f>
        <v>3.7514426646475392</v>
      </c>
      <c r="U27">
        <f>Q27/M27*100</f>
        <v>-6.1481630734099113</v>
      </c>
      <c r="Y27">
        <f>L27</f>
        <v>11.336083333333333</v>
      </c>
      <c r="Z27">
        <f>M27</f>
        <v>6.2037500000000003</v>
      </c>
      <c r="AB27">
        <f>T27</f>
        <v>3.7514426646475392</v>
      </c>
      <c r="AC27">
        <f>T28</f>
        <v>7.2291282262392187</v>
      </c>
      <c r="AD27">
        <f>T29</f>
        <v>3.414024538163543</v>
      </c>
      <c r="AE27">
        <f>T30</f>
        <v>5.7209647659024041</v>
      </c>
      <c r="AF27">
        <f>T31</f>
        <v>5.8035917755250699</v>
      </c>
      <c r="AG27">
        <f>T32</f>
        <v>9.6401608433247752</v>
      </c>
      <c r="AH27">
        <f>U27</f>
        <v>-6.1481630734099113</v>
      </c>
      <c r="AI27">
        <f>U28</f>
        <v>-0.96903754449593538</v>
      </c>
      <c r="AJ27">
        <f>U29</f>
        <v>-3.3213781986701783</v>
      </c>
      <c r="AK27">
        <f>U30</f>
        <v>-7.2410504399220894</v>
      </c>
      <c r="AL27">
        <f>U31</f>
        <v>-3.6177043454899653</v>
      </c>
      <c r="AM27">
        <f>U32</f>
        <v>-4.5660554771979367</v>
      </c>
    </row>
    <row r="28" spans="11:39" x14ac:dyDescent="0.25">
      <c r="K28">
        <v>0.5</v>
      </c>
      <c r="L28">
        <f t="shared" si="4"/>
        <v>11.761349999999998</v>
      </c>
      <c r="M28">
        <f t="shared" si="4"/>
        <v>5.8223333333333329</v>
      </c>
      <c r="P28">
        <f>L29-L27</f>
        <v>0.81949999999999967</v>
      </c>
      <c r="Q28">
        <f>M29-M27</f>
        <v>-6.0116666666666596E-2</v>
      </c>
      <c r="S28">
        <v>1.5</v>
      </c>
      <c r="T28">
        <f>P28/L27*100</f>
        <v>7.2291282262392187</v>
      </c>
      <c r="U28">
        <f>Q28/M27*100</f>
        <v>-0.96903754449593538</v>
      </c>
    </row>
    <row r="29" spans="11:39" x14ac:dyDescent="0.25">
      <c r="K29">
        <v>1.5</v>
      </c>
      <c r="L29">
        <f t="shared" si="4"/>
        <v>12.155583333333333</v>
      </c>
      <c r="M29">
        <f t="shared" si="4"/>
        <v>6.1436333333333337</v>
      </c>
      <c r="P29">
        <f>L30-L27</f>
        <v>0.38701666666666767</v>
      </c>
      <c r="Q29">
        <f>M30-M27</f>
        <v>-0.20605000000000118</v>
      </c>
      <c r="S29">
        <v>2.5</v>
      </c>
      <c r="T29">
        <f>P29/L27*100</f>
        <v>3.414024538163543</v>
      </c>
      <c r="U29">
        <f>Q29/M27*100</f>
        <v>-3.3213781986701783</v>
      </c>
    </row>
    <row r="30" spans="11:39" x14ac:dyDescent="0.25">
      <c r="K30">
        <v>2.5</v>
      </c>
      <c r="L30">
        <f t="shared" si="4"/>
        <v>11.723100000000001</v>
      </c>
      <c r="M30">
        <f t="shared" si="4"/>
        <v>5.9976999999999991</v>
      </c>
      <c r="P30">
        <f>L31-L27</f>
        <v>0.64853333333333474</v>
      </c>
      <c r="Q30">
        <f>M31-M27</f>
        <v>-0.4492166666666666</v>
      </c>
      <c r="S30">
        <v>3.5</v>
      </c>
      <c r="T30">
        <f>P30/L27*100</f>
        <v>5.7209647659024041</v>
      </c>
      <c r="U30">
        <f>Q30/M27*100</f>
        <v>-7.2410504399220894</v>
      </c>
    </row>
    <row r="31" spans="11:39" x14ac:dyDescent="0.25">
      <c r="K31">
        <v>3.5</v>
      </c>
      <c r="L31">
        <f t="shared" si="4"/>
        <v>11.984616666666668</v>
      </c>
      <c r="M31">
        <f t="shared" si="4"/>
        <v>5.7545333333333337</v>
      </c>
      <c r="P31">
        <f>L32-L27</f>
        <v>0.65790000000000148</v>
      </c>
      <c r="Q31">
        <f>M32-M27</f>
        <v>-0.22443333333333371</v>
      </c>
      <c r="S31">
        <v>4.5</v>
      </c>
      <c r="T31">
        <f>P31/L27*100</f>
        <v>5.8035917755250699</v>
      </c>
      <c r="U31">
        <f>Q31/M27*100</f>
        <v>-3.6177043454899653</v>
      </c>
    </row>
    <row r="32" spans="11:39" x14ac:dyDescent="0.25">
      <c r="K32">
        <v>4.5</v>
      </c>
      <c r="L32">
        <f t="shared" si="4"/>
        <v>11.993983333333334</v>
      </c>
      <c r="M32">
        <f t="shared" si="4"/>
        <v>5.9793166666666666</v>
      </c>
      <c r="P32">
        <f>L33-L27</f>
        <v>1.0928166666666659</v>
      </c>
      <c r="Q32">
        <f>M33-M27</f>
        <v>-0.283266666666667</v>
      </c>
      <c r="S32">
        <v>5.5</v>
      </c>
      <c r="T32">
        <f>P32/L27*100</f>
        <v>9.6401608433247752</v>
      </c>
      <c r="U32">
        <f>Q32/M27*100</f>
        <v>-4.5660554771979367</v>
      </c>
    </row>
    <row r="33" spans="1:13" x14ac:dyDescent="0.25">
      <c r="K33">
        <v>5.5</v>
      </c>
      <c r="L33">
        <f t="shared" si="4"/>
        <v>12.428899999999999</v>
      </c>
      <c r="M33">
        <f t="shared" si="4"/>
        <v>5.9204833333333333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9.6161999999999992</v>
      </c>
      <c r="C42">
        <f>C5</f>
        <v>4.8928000000000003</v>
      </c>
    </row>
    <row r="43" spans="1:13" x14ac:dyDescent="0.25">
      <c r="A43" s="1">
        <v>2</v>
      </c>
      <c r="B43">
        <f>F5</f>
        <v>12.7212</v>
      </c>
      <c r="C43">
        <f>G5</f>
        <v>3.8523999999999998</v>
      </c>
    </row>
    <row r="44" spans="1:13" x14ac:dyDescent="0.25">
      <c r="A44" s="1">
        <v>3</v>
      </c>
      <c r="B44">
        <f>J5</f>
        <v>0</v>
      </c>
      <c r="C44">
        <f>K5</f>
        <v>0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10.6432</v>
      </c>
      <c r="C46">
        <f>S5</f>
        <v>4.0880000000000001</v>
      </c>
    </row>
    <row r="47" spans="1:13" x14ac:dyDescent="0.25">
      <c r="A47" s="1">
        <v>6</v>
      </c>
      <c r="B47">
        <f>V5</f>
        <v>11.5702</v>
      </c>
      <c r="C47">
        <f>W5</f>
        <v>8.1847999999999992</v>
      </c>
    </row>
    <row r="48" spans="1:13" x14ac:dyDescent="0.25">
      <c r="A48" s="1">
        <v>7</v>
      </c>
      <c r="B48">
        <f>Z5</f>
        <v>12.699</v>
      </c>
      <c r="C48">
        <f>AA5</f>
        <v>7.1477000000000004</v>
      </c>
    </row>
    <row r="49" spans="1:3" x14ac:dyDescent="0.25">
      <c r="A49" s="1">
        <v>8</v>
      </c>
      <c r="B49">
        <f>AD5</f>
        <v>10.7667</v>
      </c>
      <c r="C49">
        <f>AE5</f>
        <v>9.0568000000000008</v>
      </c>
    </row>
    <row r="51" spans="1:3" x14ac:dyDescent="0.25">
      <c r="A51" t="s">
        <v>28</v>
      </c>
      <c r="B51">
        <f>AVERAGE(B42:B49)</f>
        <v>8.5020624999999992</v>
      </c>
      <c r="C51">
        <f>AVERAGE(C42:C49)</f>
        <v>4.6528125000000005</v>
      </c>
    </row>
    <row r="52" spans="1:3" x14ac:dyDescent="0.25">
      <c r="A52" t="s">
        <v>15</v>
      </c>
      <c r="B52">
        <f>_xlfn.STDEV.P(B42:B49)</f>
        <v>5.0044150759448165</v>
      </c>
      <c r="C52">
        <f>_xlfn.STDEV.P(C42:C49)</f>
        <v>3.2095385355364945</v>
      </c>
    </row>
    <row r="53" spans="1:3" x14ac:dyDescent="0.25">
      <c r="A53" t="s">
        <v>29</v>
      </c>
      <c r="B53">
        <f>1.5*B52</f>
        <v>7.5066226139172247</v>
      </c>
      <c r="C53">
        <f>1.5*C52</f>
        <v>4.8143078033047413</v>
      </c>
    </row>
    <row r="54" spans="1:3" x14ac:dyDescent="0.25">
      <c r="A54" t="s">
        <v>16</v>
      </c>
      <c r="B54">
        <f>2*B52</f>
        <v>10.008830151889633</v>
      </c>
      <c r="C54">
        <f>2*C52</f>
        <v>6.419077071072989</v>
      </c>
    </row>
    <row r="55" spans="1:3" x14ac:dyDescent="0.25">
      <c r="A55" t="s">
        <v>30</v>
      </c>
      <c r="B55">
        <f>B51+B53</f>
        <v>16.008685113917224</v>
      </c>
      <c r="C55">
        <f>C51+C53</f>
        <v>9.4671203033047426</v>
      </c>
    </row>
    <row r="56" spans="1:3" x14ac:dyDescent="0.25">
      <c r="A56" t="s">
        <v>17</v>
      </c>
      <c r="B56">
        <f>B51+B54</f>
        <v>18.510892651889634</v>
      </c>
      <c r="C56">
        <f>C51+C54</f>
        <v>11.07188957107299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2015-05-14T06:17:25Z</dcterms:created>
  <dcterms:modified xsi:type="dcterms:W3CDTF">2015-08-03T23:58:16Z</dcterms:modified>
</cp:coreProperties>
</file>