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C52" i="1" s="1"/>
  <c r="B46" i="1"/>
  <c r="B52" i="1" s="1"/>
  <c r="C45" i="1"/>
  <c r="B45" i="1"/>
  <c r="C44" i="1"/>
  <c r="B44" i="1"/>
  <c r="C43" i="1"/>
  <c r="B43" i="1"/>
  <c r="C42" i="1"/>
  <c r="B42" i="1"/>
  <c r="Y27" i="1"/>
  <c r="P32" i="1"/>
  <c r="T32" i="1" s="1"/>
  <c r="AG27" i="1" s="1"/>
  <c r="P31" i="1"/>
  <c r="T31" i="1" s="1"/>
  <c r="AF27" i="1" s="1"/>
  <c r="P30" i="1"/>
  <c r="T30" i="1" s="1"/>
  <c r="AE27" i="1" s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S14" i="1"/>
  <c r="S15" i="1" s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V15" i="1"/>
  <c r="AA15" i="1"/>
  <c r="AD15" i="1"/>
  <c r="C16" i="1"/>
  <c r="B16" i="1"/>
  <c r="C15" i="1"/>
  <c r="B15" i="1"/>
  <c r="C14" i="1"/>
  <c r="B14" i="1"/>
  <c r="C13" i="1"/>
  <c r="B13" i="1"/>
  <c r="B53" i="1" l="1"/>
  <c r="B54" i="1"/>
  <c r="B56" i="1" s="1"/>
  <c r="B55" i="1"/>
  <c r="C53" i="1"/>
  <c r="C54" i="1"/>
  <c r="S16" i="1"/>
  <c r="Q32" i="1"/>
  <c r="U32" i="1" s="1"/>
  <c r="AM27" i="1" s="1"/>
  <c r="R16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<sst xmlns="http://schemas.openxmlformats.org/spreadsheetml/2006/main" count="86" uniqueCount="31">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</sst>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R5" sqref="R5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13.098800000000001</v>
      </c>
      <c r="C5">
        <v>4.1670999999999996</v>
      </c>
      <c r="E5">
        <v>626</v>
      </c>
      <c r="F5">
        <v>11.6821</v>
      </c>
      <c r="G5">
        <v>3.86</v>
      </c>
      <c r="I5">
        <v>626</v>
      </c>
      <c r="J5">
        <v>13.367100000000001</v>
      </c>
      <c r="K5">
        <v>3.6185999999999998</v>
      </c>
      <c r="M5">
        <v>626</v>
      </c>
      <c r="N5">
        <v>8.5938999999999997</v>
      </c>
      <c r="O5">
        <v>10.3749</v>
      </c>
      <c r="Q5">
        <v>626</v>
      </c>
      <c r="U5">
        <v>626</v>
      </c>
      <c r="V5">
        <v>10.043799999999999</v>
      </c>
      <c r="W5">
        <v>4.1481000000000003</v>
      </c>
      <c r="Y5">
        <v>626</v>
      </c>
      <c r="Z5">
        <v>14.312099999999999</v>
      </c>
      <c r="AA5">
        <v>4.9192999999999998</v>
      </c>
      <c r="AC5">
        <v>626</v>
      </c>
      <c r="AD5">
        <v>11.829700000000001</v>
      </c>
      <c r="AE5">
        <v>4.5736999999999997</v>
      </c>
    </row>
    <row r="6" spans="1:31" x14ac:dyDescent="0.25">
      <c r="A6">
        <v>0.5</v>
      </c>
      <c r="B6">
        <v>11.711</v>
      </c>
      <c r="C6">
        <v>4.3341000000000003</v>
      </c>
      <c r="E6">
        <v>0.5</v>
      </c>
      <c r="F6">
        <v>13.052199999999999</v>
      </c>
      <c r="G6">
        <v>3.8815</v>
      </c>
      <c r="I6">
        <v>0.5</v>
      </c>
      <c r="J6">
        <v>14.1013</v>
      </c>
      <c r="K6">
        <v>3.5423</v>
      </c>
      <c r="M6">
        <v>0.5</v>
      </c>
      <c r="N6">
        <v>9.9268000000000001</v>
      </c>
      <c r="O6">
        <v>12.9087</v>
      </c>
      <c r="Q6">
        <v>0.5</v>
      </c>
      <c r="U6">
        <v>0.5</v>
      </c>
      <c r="V6">
        <v>10.0425</v>
      </c>
      <c r="W6">
        <v>5.6771000000000003</v>
      </c>
      <c r="Y6">
        <v>0.5</v>
      </c>
      <c r="Z6">
        <v>12.9018</v>
      </c>
      <c r="AA6">
        <v>5.9862000000000002</v>
      </c>
      <c r="AC6">
        <v>0.5</v>
      </c>
      <c r="AD6">
        <v>11.456099999999999</v>
      </c>
      <c r="AE6">
        <v>6.1542000000000003</v>
      </c>
    </row>
    <row r="7" spans="1:31" x14ac:dyDescent="0.25">
      <c r="A7">
        <v>1.5</v>
      </c>
      <c r="B7">
        <v>13.238300000000001</v>
      </c>
      <c r="C7">
        <v>4.0970000000000004</v>
      </c>
      <c r="E7">
        <v>1.5</v>
      </c>
      <c r="F7">
        <v>11.1921</v>
      </c>
      <c r="G7">
        <v>16.027000000000001</v>
      </c>
      <c r="I7">
        <v>1.5</v>
      </c>
      <c r="J7">
        <v>12.447100000000001</v>
      </c>
      <c r="K7">
        <v>3.7345999999999999</v>
      </c>
      <c r="M7">
        <v>1.5</v>
      </c>
      <c r="N7">
        <v>11.732900000000001</v>
      </c>
      <c r="O7">
        <v>8.4784000000000006</v>
      </c>
      <c r="Q7">
        <v>1.5</v>
      </c>
      <c r="U7">
        <v>1.5</v>
      </c>
      <c r="V7">
        <v>12.0512</v>
      </c>
      <c r="W7">
        <v>9.1202000000000005</v>
      </c>
      <c r="Y7">
        <v>1.5</v>
      </c>
      <c r="Z7">
        <v>11.5665</v>
      </c>
      <c r="AA7">
        <v>13.026999999999999</v>
      </c>
      <c r="AC7">
        <v>1.5</v>
      </c>
      <c r="AD7">
        <v>12.6066</v>
      </c>
      <c r="AE7">
        <v>5.0114999999999998</v>
      </c>
    </row>
    <row r="8" spans="1:31" x14ac:dyDescent="0.25">
      <c r="A8">
        <v>2.5</v>
      </c>
      <c r="B8">
        <v>9.2626000000000008</v>
      </c>
      <c r="C8">
        <v>4.2253999999999996</v>
      </c>
      <c r="E8">
        <v>2.5</v>
      </c>
      <c r="F8">
        <v>6.7492999999999999</v>
      </c>
      <c r="G8">
        <v>5.2031999999999998</v>
      </c>
      <c r="I8">
        <v>2.5</v>
      </c>
      <c r="J8">
        <v>7.6173000000000002</v>
      </c>
      <c r="K8">
        <v>6.2290000000000001</v>
      </c>
      <c r="M8">
        <v>2.5</v>
      </c>
      <c r="N8">
        <v>7.7191000000000001</v>
      </c>
      <c r="O8">
        <v>5.8419999999999996</v>
      </c>
      <c r="Q8">
        <v>2.5</v>
      </c>
      <c r="U8">
        <v>2.5</v>
      </c>
      <c r="V8">
        <v>10.3469</v>
      </c>
      <c r="W8">
        <v>4.9831000000000003</v>
      </c>
      <c r="Y8">
        <v>2.5</v>
      </c>
      <c r="Z8">
        <v>11.729699999999999</v>
      </c>
      <c r="AA8">
        <v>4.2759</v>
      </c>
      <c r="AC8">
        <v>2.5</v>
      </c>
      <c r="AD8">
        <v>9.9368999999999996</v>
      </c>
      <c r="AE8">
        <v>5.9499000000000004</v>
      </c>
    </row>
    <row r="9" spans="1:31" x14ac:dyDescent="0.25">
      <c r="A9">
        <v>3.5</v>
      </c>
      <c r="B9">
        <v>12.0253</v>
      </c>
      <c r="C9">
        <v>3.8778999999999999</v>
      </c>
      <c r="E9">
        <v>3.5</v>
      </c>
      <c r="F9">
        <v>8.7420000000000009</v>
      </c>
      <c r="G9">
        <v>3.6429</v>
      </c>
      <c r="I9">
        <v>3.5</v>
      </c>
      <c r="J9">
        <v>8.5637000000000008</v>
      </c>
      <c r="K9">
        <v>3.8815</v>
      </c>
      <c r="M9">
        <v>3.5</v>
      </c>
      <c r="N9">
        <v>7.0742000000000003</v>
      </c>
      <c r="O9">
        <v>19.731200000000001</v>
      </c>
      <c r="Q9">
        <v>3.5</v>
      </c>
      <c r="U9">
        <v>3.5</v>
      </c>
      <c r="V9">
        <v>9.6058000000000003</v>
      </c>
      <c r="W9">
        <v>10.846299999999999</v>
      </c>
      <c r="Y9">
        <v>3.5</v>
      </c>
      <c r="Z9">
        <v>12.703900000000001</v>
      </c>
      <c r="AA9">
        <v>4.3215000000000003</v>
      </c>
      <c r="AC9">
        <v>3.5</v>
      </c>
      <c r="AD9">
        <v>11.0519</v>
      </c>
      <c r="AE9">
        <v>5.0777999999999999</v>
      </c>
    </row>
    <row r="10" spans="1:31" x14ac:dyDescent="0.25">
      <c r="A10">
        <v>4.5</v>
      </c>
      <c r="B10">
        <v>8.1897000000000002</v>
      </c>
      <c r="C10">
        <v>3.6726999999999999</v>
      </c>
      <c r="E10">
        <v>4.5</v>
      </c>
      <c r="F10">
        <v>6.5980999999999996</v>
      </c>
      <c r="G10">
        <v>4.0281000000000002</v>
      </c>
      <c r="I10">
        <v>4.5</v>
      </c>
      <c r="J10">
        <v>10.2385</v>
      </c>
      <c r="K10">
        <v>3.7014</v>
      </c>
      <c r="M10">
        <v>4.5</v>
      </c>
      <c r="N10">
        <v>8.8512000000000004</v>
      </c>
      <c r="O10">
        <v>8.8736999999999995</v>
      </c>
      <c r="Q10">
        <v>4.5</v>
      </c>
      <c r="U10">
        <v>4.5</v>
      </c>
      <c r="V10">
        <v>8.407</v>
      </c>
      <c r="W10">
        <v>6.4958999999999998</v>
      </c>
      <c r="Y10">
        <v>4.5</v>
      </c>
      <c r="Z10">
        <v>13.4049</v>
      </c>
      <c r="AA10">
        <v>5.4615999999999998</v>
      </c>
      <c r="AC10">
        <v>4.5</v>
      </c>
      <c r="AD10">
        <v>11.945600000000001</v>
      </c>
      <c r="AE10">
        <v>6.5777000000000001</v>
      </c>
    </row>
    <row r="11" spans="1:31" x14ac:dyDescent="0.25">
      <c r="A11">
        <v>5.5</v>
      </c>
      <c r="B11">
        <v>10.8728</v>
      </c>
      <c r="C11">
        <v>3.6558000000000002</v>
      </c>
      <c r="E11">
        <v>5.5</v>
      </c>
      <c r="F11">
        <v>7.2454000000000001</v>
      </c>
      <c r="G11">
        <v>3.7843</v>
      </c>
      <c r="I11">
        <v>5.5</v>
      </c>
      <c r="J11">
        <v>11.1151</v>
      </c>
      <c r="K11">
        <v>3.9811000000000001</v>
      </c>
      <c r="M11">
        <v>5.5</v>
      </c>
      <c r="N11">
        <v>11.686999999999999</v>
      </c>
      <c r="O11">
        <v>8.0949000000000009</v>
      </c>
      <c r="Q11">
        <v>5.5</v>
      </c>
      <c r="U11">
        <v>5.5</v>
      </c>
      <c r="V11">
        <v>8.9163999999999994</v>
      </c>
      <c r="W11">
        <v>4.8429000000000002</v>
      </c>
      <c r="Y11">
        <v>5.5</v>
      </c>
      <c r="Z11">
        <v>12.566700000000001</v>
      </c>
      <c r="AA11">
        <v>5.3375000000000004</v>
      </c>
      <c r="AC11">
        <v>5.5</v>
      </c>
      <c r="AD11">
        <v>12.504300000000001</v>
      </c>
      <c r="AE11">
        <v>6.9587000000000003</v>
      </c>
    </row>
    <row r="13" spans="1:31" x14ac:dyDescent="0.25">
      <c r="A13" t="s">
        <v>14</v>
      </c>
      <c r="B13">
        <f>AVERAGE(B6:B11)</f>
        <v>10.883283333333333</v>
      </c>
      <c r="C13">
        <f>AVERAGE(C6:C11)</f>
        <v>3.97715</v>
      </c>
      <c r="E13" t="s">
        <v>14</v>
      </c>
      <c r="F13">
        <f t="shared" ref="F13:AE13" si="0">AVERAGE(F6:F11)</f>
        <v>8.9298500000000018</v>
      </c>
      <c r="G13">
        <f t="shared" si="0"/>
        <v>6.0945</v>
      </c>
      <c r="I13" t="s">
        <v>14</v>
      </c>
      <c r="J13">
        <f t="shared" si="0"/>
        <v>10.6805</v>
      </c>
      <c r="K13">
        <f t="shared" si="0"/>
        <v>4.1783166666666665</v>
      </c>
      <c r="M13" t="s">
        <v>14</v>
      </c>
      <c r="N13">
        <f t="shared" si="0"/>
        <v>9.4985333333333326</v>
      </c>
      <c r="O13">
        <f t="shared" si="0"/>
        <v>10.654816666666667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9.8949666666666669</v>
      </c>
      <c r="W13">
        <f t="shared" si="0"/>
        <v>6.9942500000000001</v>
      </c>
      <c r="Y13" t="s">
        <v>14</v>
      </c>
      <c r="Z13">
        <f t="shared" si="0"/>
        <v>12.478916666666665</v>
      </c>
      <c r="AA13">
        <f t="shared" si="0"/>
        <v>6.4016166666666656</v>
      </c>
      <c r="AC13" t="s">
        <v>14</v>
      </c>
      <c r="AD13">
        <f t="shared" si="0"/>
        <v>11.583566666666668</v>
      </c>
      <c r="AE13">
        <f t="shared" si="0"/>
        <v>5.9549666666666665</v>
      </c>
    </row>
    <row r="14" spans="1:31" x14ac:dyDescent="0.25">
      <c r="A14" t="s">
        <v>15</v>
      </c>
      <c r="B14">
        <f>_xlfn.STDEV.P(B6:B11)</f>
        <v>1.7037965444037635</v>
      </c>
      <c r="C14">
        <f>_xlfn.STDEV.P(C6:C11)</f>
        <v>0.26115499069837184</v>
      </c>
      <c r="E14" t="s">
        <v>15</v>
      </c>
      <c r="F14">
        <f t="shared" ref="F14:AE14" si="1">_xlfn.STDEV.P(F6:F11)</f>
        <v>2.4212964975745175</v>
      </c>
      <c r="G14">
        <f t="shared" si="1"/>
        <v>4.4714598007809485</v>
      </c>
      <c r="I14" t="s">
        <v>15</v>
      </c>
      <c r="J14">
        <f t="shared" si="1"/>
        <v>2.2011749074831264</v>
      </c>
      <c r="K14">
        <f t="shared" si="1"/>
        <v>0.92746499200179267</v>
      </c>
      <c r="M14" t="s">
        <v>15</v>
      </c>
      <c r="N14">
        <f t="shared" si="1"/>
        <v>1.7994447584988262</v>
      </c>
      <c r="O14">
        <f t="shared" si="1"/>
        <v>4.5659294086442275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1.1640881190394894</v>
      </c>
      <c r="W14">
        <f t="shared" si="1"/>
        <v>2.236597884995573</v>
      </c>
      <c r="Y14" t="s">
        <v>15</v>
      </c>
      <c r="Z14">
        <f t="shared" si="1"/>
        <v>0.64400163668701638</v>
      </c>
      <c r="AA14">
        <f t="shared" si="1"/>
        <v>3.0257177558482828</v>
      </c>
      <c r="AC14" t="s">
        <v>15</v>
      </c>
      <c r="AD14">
        <f t="shared" si="1"/>
        <v>0.91613713614405068</v>
      </c>
      <c r="AE14">
        <f t="shared" si="1"/>
        <v>0.71816290089521728</v>
      </c>
    </row>
    <row r="15" spans="1:31" x14ac:dyDescent="0.25">
      <c r="A15" t="s">
        <v>16</v>
      </c>
      <c r="B15">
        <f>B14*2</f>
        <v>3.407593088807527</v>
      </c>
      <c r="C15">
        <f>C14*2</f>
        <v>0.52230998139674367</v>
      </c>
      <c r="E15" t="s">
        <v>16</v>
      </c>
      <c r="F15">
        <f t="shared" ref="F15:AE15" si="2">F14*2</f>
        <v>4.842592995149035</v>
      </c>
      <c r="G15">
        <f t="shared" si="2"/>
        <v>8.942919601561897</v>
      </c>
      <c r="I15" t="s">
        <v>16</v>
      </c>
      <c r="J15">
        <f t="shared" si="2"/>
        <v>4.4023498149662528</v>
      </c>
      <c r="K15">
        <f t="shared" si="2"/>
        <v>1.8549299840035853</v>
      </c>
      <c r="M15" t="s">
        <v>16</v>
      </c>
      <c r="N15">
        <f t="shared" si="2"/>
        <v>3.5988895169976525</v>
      </c>
      <c r="O15">
        <f t="shared" si="2"/>
        <v>9.1318588172884549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2.3281762380789788</v>
      </c>
      <c r="W15">
        <f t="shared" si="2"/>
        <v>4.473195769991146</v>
      </c>
      <c r="Y15" t="s">
        <v>16</v>
      </c>
      <c r="Z15">
        <f t="shared" si="2"/>
        <v>1.2880032733740328</v>
      </c>
      <c r="AA15">
        <f t="shared" si="2"/>
        <v>6.0514355116965657</v>
      </c>
      <c r="AC15" t="s">
        <v>16</v>
      </c>
      <c r="AD15">
        <f t="shared" si="2"/>
        <v>1.8322742722881014</v>
      </c>
      <c r="AE15">
        <f t="shared" si="2"/>
        <v>1.4363258017904346</v>
      </c>
    </row>
    <row r="16" spans="1:31" x14ac:dyDescent="0.25">
      <c r="A16" t="s">
        <v>17</v>
      </c>
      <c r="B16">
        <f>B13+B15</f>
        <v>14.29087642214086</v>
      </c>
      <c r="C16">
        <f>C13+C15</f>
        <v>4.4994599813967433</v>
      </c>
      <c r="E16" t="s">
        <v>17</v>
      </c>
      <c r="F16">
        <f t="shared" ref="F16:AE16" si="3">F13+F15</f>
        <v>13.772442995149037</v>
      </c>
      <c r="G16">
        <f t="shared" si="3"/>
        <v>15.037419601561897</v>
      </c>
      <c r="I16" t="s">
        <v>17</v>
      </c>
      <c r="J16">
        <f t="shared" si="3"/>
        <v>15.082849814966252</v>
      </c>
      <c r="K16">
        <f t="shared" si="3"/>
        <v>6.033246650670252</v>
      </c>
      <c r="M16" t="s">
        <v>17</v>
      </c>
      <c r="N16">
        <f t="shared" si="3"/>
        <v>13.097422850330986</v>
      </c>
      <c r="O16">
        <f t="shared" si="3"/>
        <v>19.786675483955122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12.223142904745647</v>
      </c>
      <c r="W16">
        <f t="shared" si="3"/>
        <v>11.467445769991146</v>
      </c>
      <c r="Y16" t="s">
        <v>17</v>
      </c>
      <c r="Z16">
        <f t="shared" si="3"/>
        <v>13.766919940040697</v>
      </c>
      <c r="AA16">
        <f t="shared" si="3"/>
        <v>12.453052178363231</v>
      </c>
      <c r="AC16" t="s">
        <v>17</v>
      </c>
      <c r="AD16">
        <f t="shared" si="3"/>
        <v>13.415840938954769</v>
      </c>
      <c r="AE16">
        <f t="shared" si="3"/>
        <v>7.3912924684571006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11.846785714285714</v>
      </c>
      <c r="M27">
        <f t="shared" si="4"/>
        <v>5.0945285714285706</v>
      </c>
      <c r="P27">
        <f>L28-L27</f>
        <v>3.7742857142857744E-2</v>
      </c>
      <c r="Q27">
        <f>M28-M27</f>
        <v>0.97462857142857207</v>
      </c>
      <c r="S27">
        <v>0.5</v>
      </c>
      <c r="T27">
        <f>P27/L27*100</f>
        <v>0.31859154080371921</v>
      </c>
      <c r="U27">
        <f>Q27/M27*100</f>
        <v>19.130888319962327</v>
      </c>
      <c r="Y27">
        <f>L27</f>
        <v>11.846785714285714</v>
      </c>
      <c r="Z27">
        <f>M27</f>
        <v>5.0945285714285706</v>
      </c>
      <c r="AB27">
        <f>T27</f>
        <v>0.31859154080371921</v>
      </c>
      <c r="AC27">
        <f>T28</f>
        <v>2.2998402218805536</v>
      </c>
      <c r="AD27">
        <f>T29</f>
        <v>-23.593741521208283</v>
      </c>
      <c r="AE27">
        <f>T30</f>
        <v>-15.870127521027394</v>
      </c>
      <c r="AF27">
        <f>T31</f>
        <v>-18.440806728769115</v>
      </c>
      <c r="AG27">
        <f>T32</f>
        <v>-9.6708570739501472</v>
      </c>
      <c r="AH27">
        <f>U27</f>
        <v>19.130888319962327</v>
      </c>
      <c r="AI27">
        <f>U28</f>
        <v>66.833605801181676</v>
      </c>
      <c r="AJ27">
        <f>U29</f>
        <v>2.93536202704865</v>
      </c>
      <c r="AK27">
        <f>U30</f>
        <v>44.073613989237757</v>
      </c>
      <c r="AL27">
        <f>U31</f>
        <v>8.8313232403390778</v>
      </c>
      <c r="AM27">
        <f>U32</f>
        <v>2.7859019620489338</v>
      </c>
    </row>
    <row r="28" spans="11:39" x14ac:dyDescent="0.25">
      <c r="K28">
        <v>0.5</v>
      </c>
      <c r="L28">
        <f t="shared" si="4"/>
        <v>11.884528571428572</v>
      </c>
      <c r="M28">
        <f t="shared" si="4"/>
        <v>6.0691571428571427</v>
      </c>
      <c r="P28">
        <f>L29-L27</f>
        <v>0.27245714285714229</v>
      </c>
      <c r="Q28">
        <f>M29-M27</f>
        <v>3.4048571428571428</v>
      </c>
      <c r="S28">
        <v>1.5</v>
      </c>
      <c r="T28">
        <f>P28/L27*100</f>
        <v>2.2998402218805536</v>
      </c>
      <c r="U28">
        <f>Q28/M27*100</f>
        <v>66.833605801181676</v>
      </c>
    </row>
    <row r="29" spans="11:39" x14ac:dyDescent="0.25">
      <c r="K29">
        <v>1.5</v>
      </c>
      <c r="L29">
        <f t="shared" si="4"/>
        <v>12.119242857142856</v>
      </c>
      <c r="M29">
        <f t="shared" si="4"/>
        <v>8.4993857142857134</v>
      </c>
      <c r="P29">
        <f>L30-L27</f>
        <v>-2.7950999999999997</v>
      </c>
      <c r="Q29">
        <f>M30-M27</f>
        <v>0.14954285714285831</v>
      </c>
      <c r="S29">
        <v>2.5</v>
      </c>
      <c r="T29">
        <f>P29/L27*100</f>
        <v>-23.593741521208283</v>
      </c>
      <c r="U29">
        <f>Q29/M27*100</f>
        <v>2.93536202704865</v>
      </c>
    </row>
    <row r="30" spans="11:39" x14ac:dyDescent="0.25">
      <c r="K30">
        <v>2.5</v>
      </c>
      <c r="L30">
        <f t="shared" si="4"/>
        <v>9.0516857142857141</v>
      </c>
      <c r="M30">
        <f t="shared" si="4"/>
        <v>5.2440714285714289</v>
      </c>
      <c r="P30">
        <f>L31-L27</f>
        <v>-1.8800999999999988</v>
      </c>
      <c r="Q30">
        <f>M31-M27</f>
        <v>2.2453428571428571</v>
      </c>
      <c r="S30">
        <v>3.5</v>
      </c>
      <c r="T30">
        <f>P30/L27*100</f>
        <v>-15.870127521027394</v>
      </c>
      <c r="U30">
        <f>Q30/M27*100</f>
        <v>44.073613989237757</v>
      </c>
    </row>
    <row r="31" spans="11:39" x14ac:dyDescent="0.25">
      <c r="K31">
        <v>3.5</v>
      </c>
      <c r="L31">
        <f t="shared" si="4"/>
        <v>9.966685714285715</v>
      </c>
      <c r="M31">
        <f t="shared" si="4"/>
        <v>7.3398714285714277</v>
      </c>
      <c r="P31">
        <f>L32-L27</f>
        <v>-2.1846428571428582</v>
      </c>
      <c r="Q31">
        <f>M32-M27</f>
        <v>0.44991428571428571</v>
      </c>
      <c r="S31">
        <v>4.5</v>
      </c>
      <c r="T31">
        <f>P31/L27*100</f>
        <v>-18.440806728769115</v>
      </c>
      <c r="U31">
        <f>Q31/M27*100</f>
        <v>8.8313232403390778</v>
      </c>
    </row>
    <row r="32" spans="11:39" x14ac:dyDescent="0.25">
      <c r="K32">
        <v>4.5</v>
      </c>
      <c r="L32">
        <f t="shared" si="4"/>
        <v>9.6621428571428556</v>
      </c>
      <c r="M32">
        <f t="shared" si="4"/>
        <v>5.5444428571428563</v>
      </c>
      <c r="P32">
        <f>L33-L27</f>
        <v>-1.1456857142857153</v>
      </c>
      <c r="Q32">
        <f>M33-M27</f>
        <v>0.14192857142857207</v>
      </c>
      <c r="S32">
        <v>5.5</v>
      </c>
      <c r="T32">
        <f>P32/L27*100</f>
        <v>-9.6708570739501472</v>
      </c>
      <c r="U32">
        <f>Q32/M27*100</f>
        <v>2.7859019620489338</v>
      </c>
    </row>
    <row r="33" spans="1:13" x14ac:dyDescent="0.25">
      <c r="K33">
        <v>5.5</v>
      </c>
      <c r="L33">
        <f t="shared" si="4"/>
        <v>10.701099999999999</v>
      </c>
      <c r="M33">
        <f t="shared" si="4"/>
        <v>5.2364571428571427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13.098800000000001</v>
      </c>
      <c r="C42">
        <f>C5</f>
        <v>4.1670999999999996</v>
      </c>
    </row>
    <row r="43" spans="1:13" x14ac:dyDescent="0.25">
      <c r="A43" s="1">
        <v>2</v>
      </c>
      <c r="B43">
        <f>F5</f>
        <v>11.6821</v>
      </c>
      <c r="C43">
        <f>G5</f>
        <v>3.86</v>
      </c>
    </row>
    <row r="44" spans="1:13" x14ac:dyDescent="0.25">
      <c r="A44" s="1">
        <v>3</v>
      </c>
      <c r="B44">
        <f>J5</f>
        <v>13.367100000000001</v>
      </c>
      <c r="C44">
        <f>K5</f>
        <v>3.6185999999999998</v>
      </c>
    </row>
    <row r="45" spans="1:13" x14ac:dyDescent="0.25">
      <c r="A45" s="1">
        <v>4</v>
      </c>
      <c r="B45">
        <f>N5</f>
        <v>8.5938999999999997</v>
      </c>
      <c r="C45">
        <f>O5</f>
        <v>10.3749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10.043799999999999</v>
      </c>
      <c r="C47">
        <f>W5</f>
        <v>4.1481000000000003</v>
      </c>
    </row>
    <row r="48" spans="1:13" x14ac:dyDescent="0.25">
      <c r="A48" s="1">
        <v>7</v>
      </c>
      <c r="B48">
        <f>Z5</f>
        <v>14.312099999999999</v>
      </c>
      <c r="C48">
        <f>AA5</f>
        <v>4.9192999999999998</v>
      </c>
    </row>
    <row r="49" spans="1:3" x14ac:dyDescent="0.25">
      <c r="A49" s="1">
        <v>8</v>
      </c>
      <c r="B49">
        <f>AD5</f>
        <v>11.829700000000001</v>
      </c>
      <c r="C49">
        <f>AE5</f>
        <v>4.5736999999999997</v>
      </c>
    </row>
    <row r="51" spans="1:3" x14ac:dyDescent="0.25">
      <c r="A51" t="s">
        <v>28</v>
      </c>
      <c r="B51">
        <f>AVERAGE(B42:B49)</f>
        <v>10.365937499999999</v>
      </c>
      <c r="C51">
        <f>AVERAGE(C42:C49)</f>
        <v>4.4577124999999995</v>
      </c>
    </row>
    <row r="52" spans="1:3" x14ac:dyDescent="0.25">
      <c r="A52" t="s">
        <v>15</v>
      </c>
      <c r="B52">
        <f>_xlfn.STDEV.P(B42:B49)</f>
        <v>4.2810504899316211</v>
      </c>
      <c r="C52">
        <f>_xlfn.STDEV.P(C42:C49)</f>
        <v>2.6540655207801018</v>
      </c>
    </row>
    <row r="53" spans="1:3" x14ac:dyDescent="0.25">
      <c r="A53" t="s">
        <v>29</v>
      </c>
      <c r="B53">
        <f>1.5*B52</f>
        <v>6.4215757348974316</v>
      </c>
      <c r="C53">
        <f>1.5*C52</f>
        <v>3.9810982811701527</v>
      </c>
    </row>
    <row r="54" spans="1:3" x14ac:dyDescent="0.25">
      <c r="A54" t="s">
        <v>16</v>
      </c>
      <c r="B54">
        <f>2*B52</f>
        <v>8.5621009798632421</v>
      </c>
      <c r="C54">
        <f>2*C52</f>
        <v>5.3081310415602037</v>
      </c>
    </row>
    <row r="55" spans="1:3" x14ac:dyDescent="0.25">
      <c r="A55" t="s">
        <v>30</v>
      </c>
      <c r="B55">
        <f>B51+B53</f>
        <v>16.787513234897432</v>
      </c>
      <c r="C55">
        <f>C51+C53</f>
        <v>8.4388107811701527</v>
      </c>
    </row>
    <row r="56" spans="1:3" x14ac:dyDescent="0.25">
      <c r="A56" t="s">
        <v>17</v>
      </c>
      <c r="B56">
        <f>B51+B54</f>
        <v>18.92803847986324</v>
      </c>
      <c r="C56">
        <f>C51+C54</f>
        <v>9.7658435415602032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2015-05-14T06:29:23Z</dcterms:created>
  <dcterms:modified xsi:type="dcterms:W3CDTF">2015-08-04T00:08:42Z</dcterms:modified>
</cp:coreProperties>
</file>