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J13" i="1"/>
  <c r="K13" i="1"/>
  <c r="K16" i="1" s="1"/>
  <c r="N13" i="1"/>
  <c r="N16" i="1" s="1"/>
  <c r="O13" i="1"/>
  <c r="R13" i="1"/>
  <c r="S13" i="1"/>
  <c r="S16" i="1" s="1"/>
  <c r="V13" i="1"/>
  <c r="V16" i="1" s="1"/>
  <c r="W13" i="1"/>
  <c r="Z13" i="1"/>
  <c r="AA13" i="1"/>
  <c r="AA16" i="1" s="1"/>
  <c r="AD13" i="1"/>
  <c r="AD16" i="1" s="1"/>
  <c r="AE13" i="1"/>
  <c r="F14" i="1"/>
  <c r="G14" i="1"/>
  <c r="G15" i="1" s="1"/>
  <c r="G16" i="1" s="1"/>
  <c r="J14" i="1"/>
  <c r="J15" i="1" s="1"/>
  <c r="J16" i="1" s="1"/>
  <c r="K14" i="1"/>
  <c r="N14" i="1"/>
  <c r="O14" i="1"/>
  <c r="O15" i="1" s="1"/>
  <c r="O16" i="1" s="1"/>
  <c r="R14" i="1"/>
  <c r="R15" i="1" s="1"/>
  <c r="R16" i="1" s="1"/>
  <c r="S14" i="1"/>
  <c r="V14" i="1"/>
  <c r="W14" i="1"/>
  <c r="W15" i="1" s="1"/>
  <c r="W16" i="1" s="1"/>
  <c r="Z14" i="1"/>
  <c r="Z15" i="1" s="1"/>
  <c r="Z16" i="1" s="1"/>
  <c r="AA14" i="1"/>
  <c r="AD14" i="1"/>
  <c r="AE14" i="1"/>
  <c r="AE15" i="1" s="1"/>
  <c r="AE16" i="1" s="1"/>
  <c r="F15" i="1"/>
  <c r="K15" i="1"/>
  <c r="N15" i="1"/>
  <c r="S15" i="1"/>
  <c r="V15" i="1"/>
  <c r="AA15" i="1"/>
  <c r="AD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<sst xmlns="http://schemas.openxmlformats.org/spreadsheetml/2006/main" count="86" uniqueCount="31">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</sst>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13.098800000000001</v>
      </c>
      <c r="C5">
        <v>4.1670999999999996</v>
      </c>
      <c r="E5">
        <v>626</v>
      </c>
      <c r="F5">
        <v>11.6821</v>
      </c>
      <c r="G5">
        <v>3.86</v>
      </c>
      <c r="I5">
        <v>626</v>
      </c>
      <c r="J5">
        <v>13.367100000000001</v>
      </c>
      <c r="K5">
        <v>3.6185999999999998</v>
      </c>
      <c r="M5">
        <v>626</v>
      </c>
      <c r="N5">
        <v>8.5938999999999997</v>
      </c>
      <c r="O5">
        <v>10.3749</v>
      </c>
      <c r="Q5">
        <v>626</v>
      </c>
      <c r="R5">
        <v>12.990399999999999</v>
      </c>
      <c r="S5">
        <v>55.627699999999997</v>
      </c>
      <c r="U5">
        <v>626</v>
      </c>
      <c r="V5">
        <v>10.043799999999999</v>
      </c>
      <c r="W5">
        <v>4.1481000000000003</v>
      </c>
      <c r="Y5">
        <v>626</v>
      </c>
      <c r="Z5">
        <v>14.312099999999999</v>
      </c>
      <c r="AA5">
        <v>4.9192999999999998</v>
      </c>
      <c r="AC5">
        <v>626</v>
      </c>
      <c r="AD5">
        <v>11.829700000000001</v>
      </c>
      <c r="AE5">
        <v>4.5736999999999997</v>
      </c>
    </row>
    <row r="6" spans="1:31" x14ac:dyDescent="0.25">
      <c r="A6">
        <v>0.5</v>
      </c>
      <c r="B6">
        <v>11.711</v>
      </c>
      <c r="C6">
        <v>4.3341000000000003</v>
      </c>
      <c r="E6">
        <v>0.5</v>
      </c>
      <c r="F6">
        <v>13.052199999999999</v>
      </c>
      <c r="G6">
        <v>3.8815</v>
      </c>
      <c r="I6">
        <v>0.5</v>
      </c>
      <c r="J6">
        <v>14.1013</v>
      </c>
      <c r="K6">
        <v>3.5423</v>
      </c>
      <c r="M6">
        <v>0.5</v>
      </c>
      <c r="N6">
        <v>9.9268000000000001</v>
      </c>
      <c r="O6">
        <v>12.9087</v>
      </c>
      <c r="Q6">
        <v>0.5</v>
      </c>
      <c r="R6">
        <v>11.690200000000001</v>
      </c>
      <c r="S6">
        <v>15.5533</v>
      </c>
      <c r="U6">
        <v>0.5</v>
      </c>
      <c r="V6">
        <v>10.0425</v>
      </c>
      <c r="W6">
        <v>5.6771000000000003</v>
      </c>
      <c r="Y6">
        <v>0.5</v>
      </c>
      <c r="Z6">
        <v>12.9018</v>
      </c>
      <c r="AA6">
        <v>5.9862000000000002</v>
      </c>
      <c r="AC6">
        <v>0.5</v>
      </c>
      <c r="AD6">
        <v>11.456099999999999</v>
      </c>
      <c r="AE6">
        <v>6.1542000000000003</v>
      </c>
    </row>
    <row r="7" spans="1:31" x14ac:dyDescent="0.25">
      <c r="A7">
        <v>1.5</v>
      </c>
      <c r="B7">
        <v>13.238300000000001</v>
      </c>
      <c r="C7">
        <v>4.0970000000000004</v>
      </c>
      <c r="E7">
        <v>1.5</v>
      </c>
      <c r="F7">
        <v>11.1921</v>
      </c>
      <c r="G7">
        <v>16.027000000000001</v>
      </c>
      <c r="I7">
        <v>1.5</v>
      </c>
      <c r="J7">
        <v>12.447100000000001</v>
      </c>
      <c r="K7">
        <v>3.7345999999999999</v>
      </c>
      <c r="M7">
        <v>1.5</v>
      </c>
      <c r="N7">
        <v>11.732900000000001</v>
      </c>
      <c r="O7">
        <v>8.4784000000000006</v>
      </c>
      <c r="Q7">
        <v>1.5</v>
      </c>
      <c r="R7">
        <v>14.664199999999999</v>
      </c>
      <c r="S7">
        <v>13.120699999999999</v>
      </c>
      <c r="U7">
        <v>1.5</v>
      </c>
      <c r="V7">
        <v>12.0512</v>
      </c>
      <c r="W7">
        <v>9.1202000000000005</v>
      </c>
      <c r="Y7">
        <v>1.5</v>
      </c>
      <c r="Z7">
        <v>11.5665</v>
      </c>
      <c r="AA7">
        <v>13.026999999999999</v>
      </c>
      <c r="AC7">
        <v>1.5</v>
      </c>
      <c r="AD7">
        <v>12.6066</v>
      </c>
      <c r="AE7">
        <v>5.0114999999999998</v>
      </c>
    </row>
    <row r="8" spans="1:31" x14ac:dyDescent="0.25">
      <c r="A8">
        <v>2.5</v>
      </c>
      <c r="B8">
        <v>9.2626000000000008</v>
      </c>
      <c r="C8">
        <v>4.2253999999999996</v>
      </c>
      <c r="E8">
        <v>2.5</v>
      </c>
      <c r="F8">
        <v>6.7492999999999999</v>
      </c>
      <c r="G8">
        <v>5.2031999999999998</v>
      </c>
      <c r="I8">
        <v>2.5</v>
      </c>
      <c r="J8">
        <v>7.6173000000000002</v>
      </c>
      <c r="K8">
        <v>6.2290000000000001</v>
      </c>
      <c r="M8">
        <v>2.5</v>
      </c>
      <c r="N8">
        <v>7.7191000000000001</v>
      </c>
      <c r="O8">
        <v>5.8419999999999996</v>
      </c>
      <c r="Q8">
        <v>2.5</v>
      </c>
      <c r="R8">
        <v>12.071400000000001</v>
      </c>
      <c r="S8">
        <v>7.7389999999999999</v>
      </c>
      <c r="U8">
        <v>2.5</v>
      </c>
      <c r="V8">
        <v>10.3469</v>
      </c>
      <c r="W8">
        <v>4.9831000000000003</v>
      </c>
      <c r="Y8">
        <v>2.5</v>
      </c>
      <c r="Z8">
        <v>11.729699999999999</v>
      </c>
      <c r="AA8">
        <v>4.2759</v>
      </c>
      <c r="AC8">
        <v>2.5</v>
      </c>
      <c r="AD8">
        <v>9.9368999999999996</v>
      </c>
      <c r="AE8">
        <v>5.9499000000000004</v>
      </c>
    </row>
    <row r="9" spans="1:31" x14ac:dyDescent="0.25">
      <c r="A9">
        <v>3.5</v>
      </c>
      <c r="B9">
        <v>12.0253</v>
      </c>
      <c r="C9">
        <v>3.8778999999999999</v>
      </c>
      <c r="E9">
        <v>3.5</v>
      </c>
      <c r="F9">
        <v>8.7420000000000009</v>
      </c>
      <c r="G9">
        <v>3.6429</v>
      </c>
      <c r="I9">
        <v>3.5</v>
      </c>
      <c r="J9">
        <v>8.5637000000000008</v>
      </c>
      <c r="K9">
        <v>3.8815</v>
      </c>
      <c r="M9">
        <v>3.5</v>
      </c>
      <c r="N9">
        <v>7.0742000000000003</v>
      </c>
      <c r="O9">
        <v>19.731200000000001</v>
      </c>
      <c r="Q9">
        <v>3.5</v>
      </c>
      <c r="R9">
        <v>11.536199999999999</v>
      </c>
      <c r="S9">
        <v>7.4447999999999999</v>
      </c>
      <c r="U9">
        <v>3.5</v>
      </c>
      <c r="V9">
        <v>9.6058000000000003</v>
      </c>
      <c r="W9">
        <v>10.846299999999999</v>
      </c>
      <c r="Y9">
        <v>3.5</v>
      </c>
      <c r="Z9">
        <v>12.703900000000001</v>
      </c>
      <c r="AA9">
        <v>4.3215000000000003</v>
      </c>
      <c r="AC9">
        <v>3.5</v>
      </c>
      <c r="AD9">
        <v>11.0519</v>
      </c>
      <c r="AE9">
        <v>5.0777999999999999</v>
      </c>
    </row>
    <row r="10" spans="1:31" x14ac:dyDescent="0.25">
      <c r="A10">
        <v>4.5</v>
      </c>
      <c r="B10">
        <v>8.1897000000000002</v>
      </c>
      <c r="C10">
        <v>3.6726999999999999</v>
      </c>
      <c r="E10">
        <v>4.5</v>
      </c>
      <c r="F10">
        <v>6.5980999999999996</v>
      </c>
      <c r="G10">
        <v>4.0281000000000002</v>
      </c>
      <c r="I10">
        <v>4.5</v>
      </c>
      <c r="J10">
        <v>10.2385</v>
      </c>
      <c r="K10">
        <v>3.7014</v>
      </c>
      <c r="M10">
        <v>4.5</v>
      </c>
      <c r="N10">
        <v>8.8512000000000004</v>
      </c>
      <c r="O10">
        <v>8.8736999999999995</v>
      </c>
      <c r="Q10">
        <v>4.5</v>
      </c>
      <c r="R10">
        <v>12.694800000000001</v>
      </c>
      <c r="S10">
        <v>7.6852</v>
      </c>
      <c r="U10">
        <v>4.5</v>
      </c>
      <c r="V10">
        <v>8.407</v>
      </c>
      <c r="W10">
        <v>6.4958999999999998</v>
      </c>
      <c r="Y10">
        <v>4.5</v>
      </c>
      <c r="Z10">
        <v>13.4049</v>
      </c>
      <c r="AA10">
        <v>5.4615999999999998</v>
      </c>
      <c r="AC10">
        <v>4.5</v>
      </c>
      <c r="AD10">
        <v>11.945600000000001</v>
      </c>
      <c r="AE10">
        <v>6.5777000000000001</v>
      </c>
    </row>
    <row r="11" spans="1:31" x14ac:dyDescent="0.25">
      <c r="A11">
        <v>5.5</v>
      </c>
      <c r="B11">
        <v>10.8728</v>
      </c>
      <c r="C11">
        <v>3.6558000000000002</v>
      </c>
      <c r="E11">
        <v>5.5</v>
      </c>
      <c r="F11">
        <v>7.2454000000000001</v>
      </c>
      <c r="G11">
        <v>3.7843</v>
      </c>
      <c r="I11">
        <v>5.5</v>
      </c>
      <c r="J11">
        <v>11.1151</v>
      </c>
      <c r="K11">
        <v>3.9811000000000001</v>
      </c>
      <c r="M11">
        <v>5.5</v>
      </c>
      <c r="N11">
        <v>11.686999999999999</v>
      </c>
      <c r="O11">
        <v>8.0949000000000009</v>
      </c>
      <c r="Q11">
        <v>5.5</v>
      </c>
      <c r="R11">
        <v>10.903499999999999</v>
      </c>
      <c r="S11">
        <v>6.5077999999999996</v>
      </c>
      <c r="U11">
        <v>5.5</v>
      </c>
      <c r="V11">
        <v>8.9163999999999994</v>
      </c>
      <c r="W11">
        <v>4.8429000000000002</v>
      </c>
      <c r="Y11">
        <v>5.5</v>
      </c>
      <c r="Z11">
        <v>12.566700000000001</v>
      </c>
      <c r="AA11">
        <v>5.3375000000000004</v>
      </c>
      <c r="AC11">
        <v>5.5</v>
      </c>
      <c r="AD11">
        <v>12.504300000000001</v>
      </c>
      <c r="AE11">
        <v>6.9587000000000003</v>
      </c>
    </row>
    <row r="13" spans="1:31" x14ac:dyDescent="0.25">
      <c r="A13" t="s">
        <v>14</v>
      </c>
      <c r="B13">
        <f>AVERAGE(B6:B11)</f>
        <v>10.883283333333333</v>
      </c>
      <c r="C13">
        <f>AVERAGE(C6:C11)</f>
        <v>3.97715</v>
      </c>
      <c r="E13" t="s">
        <v>14</v>
      </c>
      <c r="F13">
        <f t="shared" ref="D13:AE13" si="0">AVERAGE(F6:F11)</f>
        <v>8.9298500000000018</v>
      </c>
      <c r="G13">
        <f t="shared" si="0"/>
        <v>6.0945</v>
      </c>
      <c r="I13" t="s">
        <v>14</v>
      </c>
      <c r="J13">
        <f t="shared" si="0"/>
        <v>10.6805</v>
      </c>
      <c r="K13">
        <f t="shared" si="0"/>
        <v>4.1783166666666665</v>
      </c>
      <c r="M13" t="s">
        <v>14</v>
      </c>
      <c r="N13">
        <f t="shared" si="0"/>
        <v>9.4985333333333326</v>
      </c>
      <c r="O13">
        <f t="shared" si="0"/>
        <v>10.654816666666667</v>
      </c>
      <c r="Q13" t="s">
        <v>14</v>
      </c>
      <c r="R13">
        <f t="shared" si="0"/>
        <v>12.26005</v>
      </c>
      <c r="S13">
        <f t="shared" si="0"/>
        <v>9.6751333333333331</v>
      </c>
      <c r="U13" t="s">
        <v>14</v>
      </c>
      <c r="V13">
        <f t="shared" si="0"/>
        <v>9.8949666666666669</v>
      </c>
      <c r="W13">
        <f t="shared" si="0"/>
        <v>6.9942500000000001</v>
      </c>
      <c r="Y13" t="s">
        <v>14</v>
      </c>
      <c r="Z13">
        <f t="shared" si="0"/>
        <v>12.478916666666665</v>
      </c>
      <c r="AA13">
        <f t="shared" si="0"/>
        <v>6.4016166666666656</v>
      </c>
      <c r="AC13" t="s">
        <v>14</v>
      </c>
      <c r="AD13">
        <f t="shared" si="0"/>
        <v>11.583566666666668</v>
      </c>
      <c r="AE13">
        <f t="shared" si="0"/>
        <v>5.9549666666666665</v>
      </c>
    </row>
    <row r="14" spans="1:31" x14ac:dyDescent="0.25">
      <c r="A14" t="s">
        <v>15</v>
      </c>
      <c r="B14">
        <f>_xlfn.STDEV.P(B6:B11)</f>
        <v>1.7037965444037635</v>
      </c>
      <c r="C14">
        <f>_xlfn.STDEV.P(C6:C11)</f>
        <v>0.26115499069837184</v>
      </c>
      <c r="E14" t="s">
        <v>15</v>
      </c>
      <c r="F14">
        <f t="shared" ref="D14:AE14" si="1">_xlfn.STDEV.P(F6:F11)</f>
        <v>2.4212964975745175</v>
      </c>
      <c r="G14">
        <f t="shared" si="1"/>
        <v>4.4714598007809485</v>
      </c>
      <c r="I14" t="s">
        <v>15</v>
      </c>
      <c r="J14">
        <f t="shared" si="1"/>
        <v>2.2011749074831264</v>
      </c>
      <c r="K14">
        <f t="shared" si="1"/>
        <v>0.92746499200179267</v>
      </c>
      <c r="M14" t="s">
        <v>15</v>
      </c>
      <c r="N14">
        <f t="shared" si="1"/>
        <v>1.7994447584988262</v>
      </c>
      <c r="O14">
        <f t="shared" si="1"/>
        <v>4.5659294086442275</v>
      </c>
      <c r="Q14" t="s">
        <v>15</v>
      </c>
      <c r="R14">
        <f t="shared" si="1"/>
        <v>1.2037060379649729</v>
      </c>
      <c r="S14">
        <f t="shared" si="1"/>
        <v>3.3945939176218918</v>
      </c>
      <c r="U14" t="s">
        <v>15</v>
      </c>
      <c r="V14">
        <f t="shared" si="1"/>
        <v>1.1640881190394894</v>
      </c>
      <c r="W14">
        <f t="shared" si="1"/>
        <v>2.236597884995573</v>
      </c>
      <c r="Y14" t="s">
        <v>15</v>
      </c>
      <c r="Z14">
        <f t="shared" si="1"/>
        <v>0.64400163668701638</v>
      </c>
      <c r="AA14">
        <f t="shared" si="1"/>
        <v>3.0257177558482828</v>
      </c>
      <c r="AC14" t="s">
        <v>15</v>
      </c>
      <c r="AD14">
        <f t="shared" si="1"/>
        <v>0.91613713614405068</v>
      </c>
      <c r="AE14">
        <f t="shared" si="1"/>
        <v>0.71816290089521728</v>
      </c>
    </row>
    <row r="15" spans="1:31" x14ac:dyDescent="0.25">
      <c r="A15" t="s">
        <v>16</v>
      </c>
      <c r="B15">
        <f>B14*2</f>
        <v>3.407593088807527</v>
      </c>
      <c r="C15">
        <f>C14*2</f>
        <v>0.52230998139674367</v>
      </c>
      <c r="E15" t="s">
        <v>16</v>
      </c>
      <c r="F15">
        <f t="shared" ref="D15:AE15" si="2">F14*2</f>
        <v>4.842592995149035</v>
      </c>
      <c r="G15">
        <f t="shared" si="2"/>
        <v>8.942919601561897</v>
      </c>
      <c r="I15" t="s">
        <v>16</v>
      </c>
      <c r="J15">
        <f t="shared" si="2"/>
        <v>4.4023498149662528</v>
      </c>
      <c r="K15">
        <f t="shared" si="2"/>
        <v>1.8549299840035853</v>
      </c>
      <c r="M15" t="s">
        <v>16</v>
      </c>
      <c r="N15">
        <f t="shared" si="2"/>
        <v>3.5988895169976525</v>
      </c>
      <c r="O15">
        <f t="shared" si="2"/>
        <v>9.1318588172884549</v>
      </c>
      <c r="Q15" t="s">
        <v>16</v>
      </c>
      <c r="R15">
        <f t="shared" si="2"/>
        <v>2.4074120759299458</v>
      </c>
      <c r="S15">
        <f t="shared" si="2"/>
        <v>6.7891878352437836</v>
      </c>
      <c r="U15" t="s">
        <v>16</v>
      </c>
      <c r="V15">
        <f t="shared" si="2"/>
        <v>2.3281762380789788</v>
      </c>
      <c r="W15">
        <f t="shared" si="2"/>
        <v>4.473195769991146</v>
      </c>
      <c r="Y15" t="s">
        <v>16</v>
      </c>
      <c r="Z15">
        <f t="shared" si="2"/>
        <v>1.2880032733740328</v>
      </c>
      <c r="AA15">
        <f t="shared" si="2"/>
        <v>6.0514355116965657</v>
      </c>
      <c r="AC15" t="s">
        <v>16</v>
      </c>
      <c r="AD15">
        <f t="shared" si="2"/>
        <v>1.8322742722881014</v>
      </c>
      <c r="AE15">
        <f t="shared" si="2"/>
        <v>1.4363258017904346</v>
      </c>
    </row>
    <row r="16" spans="1:31" x14ac:dyDescent="0.25">
      <c r="A16" t="s">
        <v>17</v>
      </c>
      <c r="B16">
        <f>B13+B15</f>
        <v>14.29087642214086</v>
      </c>
      <c r="C16">
        <f>C13+C15</f>
        <v>4.4994599813967433</v>
      </c>
      <c r="E16" t="s">
        <v>17</v>
      </c>
      <c r="F16">
        <f t="shared" ref="D16:AE16" si="3">F13+F15</f>
        <v>13.772442995149037</v>
      </c>
      <c r="G16">
        <f t="shared" si="3"/>
        <v>15.037419601561897</v>
      </c>
      <c r="I16" t="s">
        <v>17</v>
      </c>
      <c r="J16">
        <f t="shared" si="3"/>
        <v>15.082849814966252</v>
      </c>
      <c r="K16">
        <f t="shared" si="3"/>
        <v>6.033246650670252</v>
      </c>
      <c r="M16" t="s">
        <v>17</v>
      </c>
      <c r="N16">
        <f t="shared" si="3"/>
        <v>13.097422850330986</v>
      </c>
      <c r="O16">
        <f t="shared" si="3"/>
        <v>19.786675483955122</v>
      </c>
      <c r="Q16" t="s">
        <v>17</v>
      </c>
      <c r="R16">
        <f t="shared" si="3"/>
        <v>14.667462075929945</v>
      </c>
      <c r="S16">
        <f t="shared" si="3"/>
        <v>16.464321168577115</v>
      </c>
      <c r="U16" t="s">
        <v>17</v>
      </c>
      <c r="V16">
        <f t="shared" si="3"/>
        <v>12.223142904745647</v>
      </c>
      <c r="W16">
        <f t="shared" si="3"/>
        <v>11.467445769991146</v>
      </c>
      <c r="Y16" t="s">
        <v>17</v>
      </c>
      <c r="Z16">
        <f t="shared" si="3"/>
        <v>13.766919940040697</v>
      </c>
      <c r="AA16">
        <f t="shared" si="3"/>
        <v>12.453052178363231</v>
      </c>
      <c r="AC16" t="s">
        <v>17</v>
      </c>
      <c r="AD16">
        <f t="shared" si="3"/>
        <v>13.415840938954769</v>
      </c>
      <c r="AE16">
        <f t="shared" si="3"/>
        <v>7.3912924684571006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11.9897375</v>
      </c>
      <c r="M27">
        <f>AVERAGE(C5,G5,K5,O5,S5,W5,AA5,AE5)</f>
        <v>11.411175</v>
      </c>
      <c r="P27">
        <f>L28-L27</f>
        <v>-0.12950000000000017</v>
      </c>
      <c r="Q27">
        <f>M28-M27</f>
        <v>-4.1564999999999994</v>
      </c>
      <c r="S27">
        <v>0.5</v>
      </c>
      <c r="T27">
        <f>P27/L27*100</f>
        <v>-1.080090368950948</v>
      </c>
      <c r="U27">
        <f>Q27/M27*100</f>
        <v>-36.424820406312229</v>
      </c>
      <c r="Y27">
        <f>L27</f>
        <v>11.9897375</v>
      </c>
      <c r="Z27">
        <f>M27</f>
        <v>11.411175</v>
      </c>
      <c r="AB27">
        <f>T27</f>
        <v>-1.080090368950948</v>
      </c>
      <c r="AC27">
        <f>T28</f>
        <v>3.7334011691248481</v>
      </c>
      <c r="AD27">
        <f>T29</f>
        <v>-21.356493417808359</v>
      </c>
      <c r="AE27">
        <f>T30</f>
        <v>-15.236884877588011</v>
      </c>
      <c r="AF27">
        <f>T31</f>
        <v>-16.251502587108359</v>
      </c>
      <c r="AG27">
        <f>T32</f>
        <v>-10.536823679417505</v>
      </c>
      <c r="AH27">
        <f>U27</f>
        <v>-36.424820406312229</v>
      </c>
      <c r="AI27">
        <f>U28</f>
        <v>-20.454729683840622</v>
      </c>
      <c r="AJ27">
        <f>U29</f>
        <v>-51.311433748058377</v>
      </c>
      <c r="AK27">
        <f>U30</f>
        <v>-35.5632745970507</v>
      </c>
      <c r="AL27">
        <f>U31</f>
        <v>-49.067142515998576</v>
      </c>
      <c r="AM27">
        <f>U32</f>
        <v>-52.718497437818627</v>
      </c>
    </row>
    <row r="28" spans="11:39" x14ac:dyDescent="0.25">
      <c r="K28">
        <v>0.5</v>
      </c>
      <c r="L28">
        <f>AVERAGE(B6,F6,J6,N6,R6,V6,Z6,AD6)</f>
        <v>11.8602375</v>
      </c>
      <c r="M28">
        <f>AVERAGE(C6,G6,K6,O6,S6,W6,AA6,AE6)</f>
        <v>7.2546750000000007</v>
      </c>
      <c r="P28">
        <f>L29-L27</f>
        <v>0.44762500000000038</v>
      </c>
      <c r="Q28">
        <f>M29-M27</f>
        <v>-2.3341250000000002</v>
      </c>
      <c r="S28">
        <v>1.5</v>
      </c>
      <c r="T28">
        <f>P28/L27*100</f>
        <v>3.7334011691248481</v>
      </c>
      <c r="U28">
        <f>Q28/M27*100</f>
        <v>-20.454729683840622</v>
      </c>
    </row>
    <row r="29" spans="11:39" x14ac:dyDescent="0.25">
      <c r="K29">
        <v>1.5</v>
      </c>
      <c r="L29">
        <f>AVERAGE(B7,F7,J7,N7,R7,V7,Z7,AD7)</f>
        <v>12.437362500000001</v>
      </c>
      <c r="M29">
        <f>AVERAGE(C7,G7,K7,O7,S7,W7,AA7,AE7)</f>
        <v>9.0770499999999998</v>
      </c>
      <c r="P29">
        <f>L30-L27</f>
        <v>-2.5605875000000005</v>
      </c>
      <c r="Q29">
        <f>M30-M27</f>
        <v>-5.8552375000000003</v>
      </c>
      <c r="S29">
        <v>2.5</v>
      </c>
      <c r="T29">
        <f>P29/L27*100</f>
        <v>-21.356493417808359</v>
      </c>
      <c r="U29">
        <f>Q29/M27*100</f>
        <v>-51.311433748058377</v>
      </c>
    </row>
    <row r="30" spans="11:39" x14ac:dyDescent="0.25">
      <c r="K30">
        <v>2.5</v>
      </c>
      <c r="L30">
        <f>AVERAGE(B8,F8,J8,N8,R8,V8,Z8,AD8)</f>
        <v>9.4291499999999999</v>
      </c>
      <c r="M30">
        <f>AVERAGE(C8,G8,K8,O8,S8,W8,AA8,AE8)</f>
        <v>5.5559374999999998</v>
      </c>
      <c r="P30">
        <f>L31-L27</f>
        <v>-1.8268624999999989</v>
      </c>
      <c r="Q30">
        <f>M31-M27</f>
        <v>-4.0581875000000007</v>
      </c>
      <c r="S30">
        <v>3.5</v>
      </c>
      <c r="T30">
        <f>P30/L27*100</f>
        <v>-15.236884877588011</v>
      </c>
      <c r="U30">
        <f>Q30/M27*100</f>
        <v>-35.5632745970507</v>
      </c>
    </row>
    <row r="31" spans="11:39" x14ac:dyDescent="0.25">
      <c r="K31">
        <v>3.5</v>
      </c>
      <c r="L31">
        <f>AVERAGE(B9,F9,J9,N9,R9,V9,Z9,AD9)</f>
        <v>10.162875000000001</v>
      </c>
      <c r="M31">
        <f>AVERAGE(C9,G9,K9,O9,S9,W9,AA9,AE9)</f>
        <v>7.3529874999999993</v>
      </c>
      <c r="P31">
        <f>L32-L27</f>
        <v>-1.9485125000000014</v>
      </c>
      <c r="Q31">
        <f>M32-M27</f>
        <v>-5.5991375000000003</v>
      </c>
      <c r="S31">
        <v>4.5</v>
      </c>
      <c r="T31">
        <f>P31/L27*100</f>
        <v>-16.251502587108359</v>
      </c>
      <c r="U31">
        <f>Q31/M27*100</f>
        <v>-49.067142515998576</v>
      </c>
    </row>
    <row r="32" spans="11:39" x14ac:dyDescent="0.25">
      <c r="K32">
        <v>4.5</v>
      </c>
      <c r="L32">
        <f>AVERAGE(B10,F10,J10,N10,R10,V10,Z10,AD10)</f>
        <v>10.041224999999999</v>
      </c>
      <c r="M32">
        <f>AVERAGE(C10,G10,K10,O10,S10,W10,AA10,AE10)</f>
        <v>5.8120374999999997</v>
      </c>
      <c r="P32">
        <f>L33-L27</f>
        <v>-1.2633375000000004</v>
      </c>
      <c r="Q32">
        <f>M33-M27</f>
        <v>-6.0157999999999996</v>
      </c>
      <c r="S32">
        <v>5.5</v>
      </c>
      <c r="T32">
        <f>P32/L27*100</f>
        <v>-10.536823679417505</v>
      </c>
      <c r="U32">
        <f>Q32/M27*100</f>
        <v>-52.718497437818627</v>
      </c>
    </row>
    <row r="33" spans="1:13" x14ac:dyDescent="0.25">
      <c r="K33">
        <v>5.5</v>
      </c>
      <c r="L33">
        <f>AVERAGE(B11,F11,J11,N11,R11,V11,Z11,AD11)</f>
        <v>10.7264</v>
      </c>
      <c r="M33">
        <f>AVERAGE(C11,G11,K11,O11,S11,W11,AA11,AE11)</f>
        <v>5.3953750000000005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13.098800000000001</v>
      </c>
      <c r="C42">
        <f>C5</f>
        <v>4.1670999999999996</v>
      </c>
    </row>
    <row r="43" spans="1:13" x14ac:dyDescent="0.25">
      <c r="A43" s="1">
        <v>2</v>
      </c>
      <c r="B43">
        <f>F5</f>
        <v>11.6821</v>
      </c>
      <c r="C43">
        <f>G5</f>
        <v>3.86</v>
      </c>
    </row>
    <row r="44" spans="1:13" x14ac:dyDescent="0.25">
      <c r="A44" s="1">
        <v>3</v>
      </c>
      <c r="B44">
        <f>J5</f>
        <v>13.367100000000001</v>
      </c>
      <c r="C44">
        <f>K5</f>
        <v>3.6185999999999998</v>
      </c>
    </row>
    <row r="45" spans="1:13" x14ac:dyDescent="0.25">
      <c r="A45" s="1">
        <v>4</v>
      </c>
      <c r="B45">
        <f>N5</f>
        <v>8.5938999999999997</v>
      </c>
      <c r="C45">
        <f>O5</f>
        <v>10.3749</v>
      </c>
    </row>
    <row r="46" spans="1:13" x14ac:dyDescent="0.25">
      <c r="A46" s="1">
        <v>5</v>
      </c>
      <c r="B46">
        <f>R5</f>
        <v>12.990399999999999</v>
      </c>
      <c r="C46">
        <f>S5</f>
        <v>55.627699999999997</v>
      </c>
    </row>
    <row r="47" spans="1:13" x14ac:dyDescent="0.25">
      <c r="A47" s="1">
        <v>6</v>
      </c>
      <c r="B47">
        <f>V5</f>
        <v>10.043799999999999</v>
      </c>
      <c r="C47">
        <f>W5</f>
        <v>4.1481000000000003</v>
      </c>
    </row>
    <row r="48" spans="1:13" x14ac:dyDescent="0.25">
      <c r="A48" s="1">
        <v>7</v>
      </c>
      <c r="B48">
        <f>Z5</f>
        <v>14.312099999999999</v>
      </c>
      <c r="C48">
        <f>AA5</f>
        <v>4.9192999999999998</v>
      </c>
    </row>
    <row r="49" spans="1:3" x14ac:dyDescent="0.25">
      <c r="A49" s="1">
        <v>8</v>
      </c>
      <c r="B49">
        <f>AD5</f>
        <v>11.829700000000001</v>
      </c>
      <c r="C49">
        <f>AE5</f>
        <v>4.5736999999999997</v>
      </c>
    </row>
    <row r="51" spans="1:3" x14ac:dyDescent="0.25">
      <c r="A51" t="s">
        <v>28</v>
      </c>
      <c r="B51">
        <f>AVERAGE(B42:B49)</f>
        <v>11.9897375</v>
      </c>
      <c r="C51">
        <f>AVERAGE(C42:C49)</f>
        <v>11.411175</v>
      </c>
    </row>
    <row r="52" spans="1:3" x14ac:dyDescent="0.25">
      <c r="A52" t="s">
        <v>15</v>
      </c>
      <c r="B52">
        <f>_xlfn.STDEV.P(B42:B49)</f>
        <v>1.7663690872362332</v>
      </c>
      <c r="C52">
        <f>_xlfn.STDEV.P(C42:C49)</f>
        <v>16.837620840008096</v>
      </c>
    </row>
    <row r="53" spans="1:3" x14ac:dyDescent="0.25">
      <c r="A53" t="s">
        <v>29</v>
      </c>
      <c r="B53">
        <f>1.5*B52</f>
        <v>2.6495536308543497</v>
      </c>
      <c r="C53">
        <f>1.5*C52</f>
        <v>25.256431260012143</v>
      </c>
    </row>
    <row r="54" spans="1:3" x14ac:dyDescent="0.25">
      <c r="A54" t="s">
        <v>16</v>
      </c>
      <c r="B54">
        <f>2*B52</f>
        <v>3.5327381744724664</v>
      </c>
      <c r="C54">
        <f>2*C52</f>
        <v>33.675241680016192</v>
      </c>
    </row>
    <row r="55" spans="1:3" x14ac:dyDescent="0.25">
      <c r="A55" t="s">
        <v>30</v>
      </c>
      <c r="B55">
        <f>B51+B53</f>
        <v>14.63929113085435</v>
      </c>
      <c r="C55">
        <f>C51+C53</f>
        <v>36.667606260012143</v>
      </c>
    </row>
    <row r="56" spans="1:3" x14ac:dyDescent="0.25">
      <c r="A56" t="s">
        <v>17</v>
      </c>
      <c r="B56">
        <f>B51+B54</f>
        <v>15.522475674472467</v>
      </c>
      <c r="C56">
        <f>C51+C54</f>
        <v>45.086416680016193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2015-05-14T06:29:23Z</dcterms:created>
  <dcterms:modified xsi:type="dcterms:W3CDTF">2015-05-26T06:42:36Z</dcterms:modified>
</cp:coreProperties>
</file>