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C52" i="1" s="1"/>
  <c r="B46" i="1"/>
  <c r="B51" i="1" s="1"/>
  <c r="C45" i="1"/>
  <c r="B45" i="1"/>
  <c r="C44" i="1"/>
  <c r="B44" i="1"/>
  <c r="C43" i="1"/>
  <c r="B43" i="1"/>
  <c r="C42" i="1"/>
  <c r="B42" i="1"/>
  <c r="Z27" i="1"/>
  <c r="Y27" i="1"/>
  <c r="Q31" i="1"/>
  <c r="U31" i="1" s="1"/>
  <c r="AL27" i="1" s="1"/>
  <c r="Q29" i="1"/>
  <c r="U29" i="1" s="1"/>
  <c r="AJ27" i="1" s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Q27" i="1" s="1"/>
  <c r="U27" i="1" s="1"/>
  <c r="AH27" i="1" s="1"/>
  <c r="L27" i="1"/>
  <c r="F13" i="1"/>
  <c r="F16" i="1" s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G15" i="1" s="1"/>
  <c r="J14" i="1"/>
  <c r="J15" i="1" s="1"/>
  <c r="K14" i="1"/>
  <c r="K15" i="1" s="1"/>
  <c r="N14" i="1"/>
  <c r="O14" i="1"/>
  <c r="R14" i="1"/>
  <c r="R15" i="1" s="1"/>
  <c r="S14" i="1"/>
  <c r="S15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N15" i="1"/>
  <c r="O15" i="1"/>
  <c r="AD15" i="1"/>
  <c r="AE15" i="1"/>
  <c r="B16" i="1"/>
  <c r="B15" i="1"/>
  <c r="C14" i="1"/>
  <c r="C15" i="1" s="1"/>
  <c r="C16" i="1" s="1"/>
  <c r="B14" i="1"/>
  <c r="C13" i="1"/>
  <c r="B13" i="1"/>
  <c r="G16" i="1" l="1"/>
  <c r="W16" i="1"/>
  <c r="V16" i="1"/>
  <c r="K16" i="1"/>
  <c r="J16" i="1"/>
  <c r="C54" i="1"/>
  <c r="C53" i="1"/>
  <c r="B56" i="1"/>
  <c r="B53" i="1"/>
  <c r="B55" i="1" s="1"/>
  <c r="S16" i="1"/>
  <c r="R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<sst xmlns="http://schemas.openxmlformats.org/spreadsheetml/2006/main" count="86" uniqueCount="31">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</sst>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15.218</v>
      </c>
      <c r="C5">
        <v>4.4318999999999997</v>
      </c>
      <c r="E5">
        <v>727</v>
      </c>
      <c r="F5">
        <v>12.0107</v>
      </c>
      <c r="G5">
        <v>4.6844999999999999</v>
      </c>
      <c r="I5">
        <v>727</v>
      </c>
      <c r="J5">
        <v>10.583600000000001</v>
      </c>
      <c r="K5">
        <v>6.71</v>
      </c>
      <c r="M5">
        <v>727</v>
      </c>
      <c r="N5">
        <v>16.652200000000001</v>
      </c>
      <c r="O5">
        <v>5.4217000000000004</v>
      </c>
      <c r="Q5">
        <v>727</v>
      </c>
      <c r="U5">
        <v>727</v>
      </c>
      <c r="V5">
        <v>15.4884</v>
      </c>
      <c r="W5">
        <v>7.4142000000000001</v>
      </c>
      <c r="Y5">
        <v>727</v>
      </c>
      <c r="Z5">
        <v>7.4530000000000003</v>
      </c>
      <c r="AA5">
        <v>7.6150000000000002</v>
      </c>
      <c r="AC5">
        <v>727</v>
      </c>
      <c r="AD5">
        <v>10.4739</v>
      </c>
      <c r="AE5">
        <v>7.3958000000000004</v>
      </c>
    </row>
    <row r="6" spans="1:31" x14ac:dyDescent="0.25">
      <c r="A6">
        <v>0.5</v>
      </c>
      <c r="B6">
        <v>12.9772</v>
      </c>
      <c r="C6">
        <v>5.8205</v>
      </c>
      <c r="E6">
        <v>0.5</v>
      </c>
      <c r="F6">
        <v>11.8674</v>
      </c>
      <c r="G6">
        <v>4.7672999999999996</v>
      </c>
      <c r="I6">
        <v>0.5</v>
      </c>
      <c r="J6">
        <v>10.6555</v>
      </c>
      <c r="K6">
        <v>4.8322000000000003</v>
      </c>
      <c r="M6">
        <v>0.5</v>
      </c>
      <c r="N6">
        <v>15.3931</v>
      </c>
      <c r="O6">
        <v>6.9292999999999996</v>
      </c>
      <c r="Q6">
        <v>0.5</v>
      </c>
      <c r="U6">
        <v>0.5</v>
      </c>
      <c r="V6">
        <v>15.601699999999999</v>
      </c>
      <c r="W6">
        <v>6.4748000000000001</v>
      </c>
      <c r="Y6">
        <v>0.5</v>
      </c>
      <c r="Z6">
        <v>8.8912999999999993</v>
      </c>
      <c r="AA6">
        <v>5.7582000000000004</v>
      </c>
      <c r="AC6">
        <v>0.5</v>
      </c>
      <c r="AD6">
        <v>12.601699999999999</v>
      </c>
      <c r="AE6">
        <v>5.8037000000000001</v>
      </c>
    </row>
    <row r="7" spans="1:31" x14ac:dyDescent="0.25">
      <c r="A7">
        <v>1.5</v>
      </c>
      <c r="B7">
        <v>15.476000000000001</v>
      </c>
      <c r="C7">
        <v>8.6273999999999997</v>
      </c>
      <c r="E7">
        <v>1.5</v>
      </c>
      <c r="F7">
        <v>27.422000000000001</v>
      </c>
      <c r="G7">
        <v>6.4877000000000002</v>
      </c>
      <c r="I7">
        <v>1.5</v>
      </c>
      <c r="M7">
        <v>1.5</v>
      </c>
      <c r="N7">
        <v>14.151300000000001</v>
      </c>
      <c r="O7">
        <v>6.8964999999999996</v>
      </c>
      <c r="Q7">
        <v>1.5</v>
      </c>
      <c r="U7">
        <v>1.5</v>
      </c>
      <c r="V7">
        <v>14.975</v>
      </c>
      <c r="W7">
        <v>6.7004000000000001</v>
      </c>
      <c r="Y7">
        <v>1.5</v>
      </c>
      <c r="Z7">
        <v>10.0341</v>
      </c>
      <c r="AA7">
        <v>6.9634</v>
      </c>
      <c r="AC7">
        <v>1.5</v>
      </c>
      <c r="AD7">
        <v>12.5791</v>
      </c>
      <c r="AE7">
        <v>5.2660999999999998</v>
      </c>
    </row>
    <row r="8" spans="1:31" x14ac:dyDescent="0.25">
      <c r="A8">
        <v>2.5</v>
      </c>
      <c r="B8">
        <v>12.6145</v>
      </c>
      <c r="C8">
        <v>6.0903</v>
      </c>
      <c r="E8">
        <v>2.5</v>
      </c>
      <c r="F8">
        <v>35.601100000000002</v>
      </c>
      <c r="G8">
        <v>6.8147000000000002</v>
      </c>
      <c r="I8">
        <v>2.5</v>
      </c>
      <c r="M8">
        <v>2.5</v>
      </c>
      <c r="N8">
        <v>14.6419</v>
      </c>
      <c r="O8">
        <v>7.4804000000000004</v>
      </c>
      <c r="Q8">
        <v>2.5</v>
      </c>
      <c r="U8">
        <v>2.5</v>
      </c>
      <c r="V8">
        <v>14.8149</v>
      </c>
      <c r="W8">
        <v>6.5270999999999999</v>
      </c>
      <c r="Y8">
        <v>2.5</v>
      </c>
      <c r="Z8">
        <v>12.0625</v>
      </c>
      <c r="AA8">
        <v>7.2680999999999996</v>
      </c>
      <c r="AC8">
        <v>2.5</v>
      </c>
      <c r="AD8">
        <v>34.176900000000003</v>
      </c>
      <c r="AE8">
        <v>6.1844000000000001</v>
      </c>
    </row>
    <row r="9" spans="1:31" x14ac:dyDescent="0.25">
      <c r="A9">
        <v>3.5</v>
      </c>
      <c r="B9">
        <v>16.121200000000002</v>
      </c>
      <c r="C9">
        <v>5.8212000000000002</v>
      </c>
      <c r="E9">
        <v>3.5</v>
      </c>
      <c r="F9">
        <v>7.5274999999999999</v>
      </c>
      <c r="G9">
        <v>6.5814000000000004</v>
      </c>
      <c r="I9">
        <v>3.5</v>
      </c>
      <c r="M9">
        <v>3.5</v>
      </c>
      <c r="N9">
        <v>32.176499999999997</v>
      </c>
      <c r="O9">
        <v>6.7346000000000004</v>
      </c>
      <c r="Q9">
        <v>3.5</v>
      </c>
      <c r="U9">
        <v>3.5</v>
      </c>
      <c r="V9">
        <v>14.083500000000001</v>
      </c>
      <c r="W9">
        <v>9.0160999999999998</v>
      </c>
      <c r="Y9">
        <v>3.5</v>
      </c>
      <c r="Z9">
        <v>10.766500000000001</v>
      </c>
      <c r="AA9">
        <v>9.1524999999999999</v>
      </c>
      <c r="AC9">
        <v>3.5</v>
      </c>
      <c r="AD9">
        <v>13.9712</v>
      </c>
      <c r="AE9">
        <v>6.6032000000000002</v>
      </c>
    </row>
    <row r="10" spans="1:31" x14ac:dyDescent="0.25">
      <c r="A10">
        <v>4.5</v>
      </c>
      <c r="B10">
        <v>13.2644</v>
      </c>
      <c r="C10">
        <v>5.8788999999999998</v>
      </c>
      <c r="E10">
        <v>4.5</v>
      </c>
      <c r="F10">
        <v>7.4119999999999999</v>
      </c>
      <c r="G10">
        <v>5.0380000000000003</v>
      </c>
      <c r="I10">
        <v>4.5</v>
      </c>
      <c r="J10">
        <v>8.8340999999999994</v>
      </c>
      <c r="K10">
        <v>8.1508000000000003</v>
      </c>
      <c r="M10">
        <v>4.5</v>
      </c>
      <c r="N10">
        <v>19.741599999999998</v>
      </c>
      <c r="O10">
        <v>5.6028000000000002</v>
      </c>
      <c r="Q10">
        <v>4.5</v>
      </c>
      <c r="U10">
        <v>4.5</v>
      </c>
      <c r="V10">
        <v>16.100100000000001</v>
      </c>
      <c r="Y10">
        <v>4.5</v>
      </c>
      <c r="Z10">
        <v>9.4634</v>
      </c>
      <c r="AA10">
        <v>7.9055</v>
      </c>
      <c r="AC10">
        <v>4.5</v>
      </c>
      <c r="AD10">
        <v>14.717599999999999</v>
      </c>
      <c r="AE10">
        <v>6.2743000000000002</v>
      </c>
    </row>
    <row r="11" spans="1:31" x14ac:dyDescent="0.25">
      <c r="A11">
        <v>5.5</v>
      </c>
      <c r="B11">
        <v>16.9009</v>
      </c>
      <c r="E11">
        <v>5.5</v>
      </c>
      <c r="F11">
        <v>15.457100000000001</v>
      </c>
      <c r="I11">
        <v>5.5</v>
      </c>
      <c r="J11">
        <v>10.3286</v>
      </c>
      <c r="K11">
        <v>11.2309</v>
      </c>
      <c r="M11">
        <v>5.5</v>
      </c>
      <c r="N11">
        <v>12.516</v>
      </c>
      <c r="O11">
        <v>4.3810000000000002</v>
      </c>
      <c r="Q11">
        <v>5.5</v>
      </c>
      <c r="U11">
        <v>5.5</v>
      </c>
      <c r="V11">
        <v>12.979699999999999</v>
      </c>
      <c r="Y11">
        <v>5.5</v>
      </c>
      <c r="Z11">
        <v>10.392899999999999</v>
      </c>
      <c r="AA11">
        <v>5.9180999999999999</v>
      </c>
      <c r="AC11">
        <v>5.5</v>
      </c>
      <c r="AD11">
        <v>14.552300000000001</v>
      </c>
      <c r="AE11">
        <v>4.3506</v>
      </c>
    </row>
    <row r="13" spans="1:31" x14ac:dyDescent="0.25">
      <c r="A13" t="s">
        <v>14</v>
      </c>
      <c r="B13">
        <f>AVERAGE(B6:B11)</f>
        <v>14.559033333333332</v>
      </c>
      <c r="C13">
        <f>AVERAGE(C6:C11)</f>
        <v>6.4476600000000008</v>
      </c>
      <c r="E13" t="s">
        <v>14</v>
      </c>
      <c r="F13">
        <f t="shared" ref="F13:AE13" si="0">AVERAGE(F6:F11)</f>
        <v>17.54785</v>
      </c>
      <c r="G13">
        <f t="shared" si="0"/>
        <v>5.9378200000000003</v>
      </c>
      <c r="I13" t="s">
        <v>14</v>
      </c>
      <c r="J13">
        <f t="shared" si="0"/>
        <v>9.9393999999999991</v>
      </c>
      <c r="K13">
        <f t="shared" si="0"/>
        <v>8.0713000000000008</v>
      </c>
      <c r="M13" t="s">
        <v>14</v>
      </c>
      <c r="N13">
        <f t="shared" si="0"/>
        <v>18.103400000000001</v>
      </c>
      <c r="O13">
        <f t="shared" si="0"/>
        <v>6.3374333333333333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14.759149999999998</v>
      </c>
      <c r="W13">
        <f t="shared" si="0"/>
        <v>7.1796000000000006</v>
      </c>
      <c r="Y13" t="s">
        <v>14</v>
      </c>
      <c r="Z13">
        <f t="shared" si="0"/>
        <v>10.26845</v>
      </c>
      <c r="AA13">
        <f t="shared" si="0"/>
        <v>7.1609666666666669</v>
      </c>
      <c r="AC13" t="s">
        <v>14</v>
      </c>
      <c r="AD13">
        <f t="shared" si="0"/>
        <v>17.099800000000002</v>
      </c>
      <c r="AE13">
        <f t="shared" si="0"/>
        <v>5.7470500000000007</v>
      </c>
    </row>
    <row r="14" spans="1:31" x14ac:dyDescent="0.25">
      <c r="A14" t="s">
        <v>15</v>
      </c>
      <c r="B14">
        <f>_xlfn.STDEV.P(B6:B11)</f>
        <v>1.6695814891430034</v>
      </c>
      <c r="C14">
        <f>_xlfn.STDEV.P(C6:C11)</f>
        <v>1.0943712689942082</v>
      </c>
      <c r="E14" t="s">
        <v>15</v>
      </c>
      <c r="F14">
        <f t="shared" ref="F14:AE14" si="1">_xlfn.STDEV.P(F6:F11)</f>
        <v>10.513485711971708</v>
      </c>
      <c r="G14">
        <f t="shared" si="1"/>
        <v>0.8561862960828126</v>
      </c>
      <c r="I14" t="s">
        <v>15</v>
      </c>
      <c r="J14">
        <f t="shared" si="1"/>
        <v>0.79287744744485389</v>
      </c>
      <c r="K14">
        <f t="shared" si="1"/>
        <v>2.6128631307437411</v>
      </c>
      <c r="M14" t="s">
        <v>15</v>
      </c>
      <c r="N14">
        <f t="shared" si="1"/>
        <v>6.6696037408529776</v>
      </c>
      <c r="O14">
        <f t="shared" si="1"/>
        <v>1.0403760036106575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1.0149451475326146</v>
      </c>
      <c r="W14">
        <f t="shared" si="1"/>
        <v>1.063586406927048</v>
      </c>
      <c r="Y14" t="s">
        <v>15</v>
      </c>
      <c r="Z14">
        <f t="shared" si="1"/>
        <v>1.0067873455535021</v>
      </c>
      <c r="AA14">
        <f t="shared" si="1"/>
        <v>1.1607122032997137</v>
      </c>
      <c r="AC14" t="s">
        <v>15</v>
      </c>
      <c r="AD14">
        <f t="shared" si="1"/>
        <v>7.6838548003806837</v>
      </c>
      <c r="AE14">
        <f t="shared" si="1"/>
        <v>0.75131608250677706</v>
      </c>
    </row>
    <row r="15" spans="1:31" x14ac:dyDescent="0.25">
      <c r="A15" t="s">
        <v>16</v>
      </c>
      <c r="B15">
        <f>B14*2</f>
        <v>3.3391629782860068</v>
      </c>
      <c r="C15">
        <f>C14*2</f>
        <v>2.1887425379884164</v>
      </c>
      <c r="E15" t="s">
        <v>16</v>
      </c>
      <c r="F15">
        <f t="shared" ref="F15:AE15" si="2">F14*2</f>
        <v>21.026971423943415</v>
      </c>
      <c r="G15">
        <f t="shared" si="2"/>
        <v>1.7123725921656252</v>
      </c>
      <c r="I15" t="s">
        <v>16</v>
      </c>
      <c r="J15">
        <f t="shared" si="2"/>
        <v>1.5857548948897078</v>
      </c>
      <c r="K15">
        <f t="shared" si="2"/>
        <v>5.2257262614874822</v>
      </c>
      <c r="M15" t="s">
        <v>16</v>
      </c>
      <c r="N15">
        <f t="shared" si="2"/>
        <v>13.339207481705955</v>
      </c>
      <c r="O15">
        <f t="shared" si="2"/>
        <v>2.080752007221315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2.0298902950652291</v>
      </c>
      <c r="W15">
        <f t="shared" si="2"/>
        <v>2.127172813854096</v>
      </c>
      <c r="Y15" t="s">
        <v>16</v>
      </c>
      <c r="Z15">
        <f t="shared" si="2"/>
        <v>2.0135746911070043</v>
      </c>
      <c r="AA15">
        <f t="shared" si="2"/>
        <v>2.3214244065994274</v>
      </c>
      <c r="AC15" t="s">
        <v>16</v>
      </c>
      <c r="AD15">
        <f t="shared" si="2"/>
        <v>15.367709600761367</v>
      </c>
      <c r="AE15">
        <f t="shared" si="2"/>
        <v>1.5026321650135541</v>
      </c>
    </row>
    <row r="16" spans="1:31" x14ac:dyDescent="0.25">
      <c r="A16" t="s">
        <v>17</v>
      </c>
      <c r="B16">
        <f>B13+B15</f>
        <v>17.898196311619337</v>
      </c>
      <c r="C16">
        <f>C13+C15</f>
        <v>8.6364025379884168</v>
      </c>
      <c r="E16" t="s">
        <v>17</v>
      </c>
      <c r="F16">
        <f t="shared" ref="F16:AE16" si="3">F13+F15</f>
        <v>38.574821423943419</v>
      </c>
      <c r="G16">
        <f t="shared" si="3"/>
        <v>7.6501925921656255</v>
      </c>
      <c r="I16" t="s">
        <v>17</v>
      </c>
      <c r="J16">
        <f t="shared" si="3"/>
        <v>11.525154894889706</v>
      </c>
      <c r="K16">
        <f t="shared" si="3"/>
        <v>13.297026261487483</v>
      </c>
      <c r="M16" t="s">
        <v>17</v>
      </c>
      <c r="N16">
        <f t="shared" si="3"/>
        <v>31.442607481705956</v>
      </c>
      <c r="O16">
        <f t="shared" si="3"/>
        <v>8.4181853405546487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16.789040295065227</v>
      </c>
      <c r="W16">
        <f t="shared" si="3"/>
        <v>9.3067728138540957</v>
      </c>
      <c r="Y16" t="s">
        <v>17</v>
      </c>
      <c r="Z16">
        <f t="shared" si="3"/>
        <v>12.282024691107004</v>
      </c>
      <c r="AA16">
        <f t="shared" si="3"/>
        <v>9.4823910732660934</v>
      </c>
      <c r="AC16" t="s">
        <v>17</v>
      </c>
      <c r="AD16">
        <f t="shared" si="3"/>
        <v>32.467509600761367</v>
      </c>
      <c r="AE16">
        <f t="shared" si="3"/>
        <v>7.2496821650135548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12.554257142857143</v>
      </c>
      <c r="M27">
        <f t="shared" si="4"/>
        <v>6.2390142857142861</v>
      </c>
      <c r="P27">
        <f>L28-L27</f>
        <v>1.5442857142856425E-2</v>
      </c>
      <c r="Q27">
        <f>M28-M27</f>
        <v>-0.4695857142857145</v>
      </c>
      <c r="S27">
        <v>0.5</v>
      </c>
      <c r="T27">
        <f>P27/L27*100</f>
        <v>0.12300892810406372</v>
      </c>
      <c r="U27">
        <f>Q27/M27*100</f>
        <v>-7.5266010427471404</v>
      </c>
      <c r="Y27">
        <f>L27</f>
        <v>12.554257142857143</v>
      </c>
      <c r="Z27">
        <f>M27</f>
        <v>6.2390142857142861</v>
      </c>
      <c r="AB27">
        <f>T27</f>
        <v>0.12300892810406372</v>
      </c>
      <c r="AC27">
        <f>T28</f>
        <v>25.63799265208462</v>
      </c>
      <c r="AD27">
        <f>T29</f>
        <v>64.501701945915528</v>
      </c>
      <c r="AE27">
        <f>T30</f>
        <v>25.649808033245396</v>
      </c>
      <c r="AF27">
        <f>T31</f>
        <v>1.8814335034899816</v>
      </c>
      <c r="AG27">
        <f>T32</f>
        <v>5.9714519150020804</v>
      </c>
      <c r="AH27">
        <f>U27</f>
        <v>-7.5266010427471404</v>
      </c>
      <c r="AI27">
        <f>U28</f>
        <v>9.3695737956163825</v>
      </c>
      <c r="AJ27">
        <f>U29</f>
        <v>7.8295335114750078</v>
      </c>
      <c r="AK27">
        <f>U30</f>
        <v>17.296840999761109</v>
      </c>
      <c r="AL27">
        <f>U31</f>
        <v>3.7832212506096439</v>
      </c>
      <c r="AM27">
        <f>U32</f>
        <v>3.7046832031616703</v>
      </c>
    </row>
    <row r="28" spans="11:39" x14ac:dyDescent="0.25">
      <c r="K28">
        <v>0.5</v>
      </c>
      <c r="L28">
        <f t="shared" si="4"/>
        <v>12.569699999999999</v>
      </c>
      <c r="M28">
        <f t="shared" si="4"/>
        <v>5.7694285714285716</v>
      </c>
      <c r="P28">
        <f>L29-L27</f>
        <v>3.2186595238095226</v>
      </c>
      <c r="Q28">
        <f>M29-M27</f>
        <v>0.58456904761904838</v>
      </c>
      <c r="S28">
        <v>1.5</v>
      </c>
      <c r="T28">
        <f>P28/L27*100</f>
        <v>25.63799265208462</v>
      </c>
      <c r="U28">
        <f>Q28/M27*100</f>
        <v>9.3695737956163825</v>
      </c>
    </row>
    <row r="29" spans="11:39" x14ac:dyDescent="0.25">
      <c r="K29">
        <v>1.5</v>
      </c>
      <c r="L29">
        <f t="shared" si="4"/>
        <v>15.772916666666665</v>
      </c>
      <c r="M29">
        <f t="shared" si="4"/>
        <v>6.8235833333333344</v>
      </c>
      <c r="P29">
        <f>L30-L27</f>
        <v>8.0977095238095238</v>
      </c>
      <c r="Q29">
        <f>M30-M27</f>
        <v>0.48848571428571308</v>
      </c>
      <c r="S29">
        <v>2.5</v>
      </c>
      <c r="T29">
        <f>P29/L27*100</f>
        <v>64.501701945915528</v>
      </c>
      <c r="U29">
        <f>Q29/M27*100</f>
        <v>7.8295335114750078</v>
      </c>
    </row>
    <row r="30" spans="11:39" x14ac:dyDescent="0.25">
      <c r="K30">
        <v>2.5</v>
      </c>
      <c r="L30">
        <f t="shared" si="4"/>
        <v>20.651966666666667</v>
      </c>
      <c r="M30">
        <f t="shared" si="4"/>
        <v>6.7274999999999991</v>
      </c>
      <c r="P30">
        <f>L31-L27</f>
        <v>3.2201428571428554</v>
      </c>
      <c r="Q30">
        <f>M31-M27</f>
        <v>1.0791523809523813</v>
      </c>
      <c r="S30">
        <v>3.5</v>
      </c>
      <c r="T30">
        <f>P30/L27*100</f>
        <v>25.649808033245396</v>
      </c>
      <c r="U30">
        <f>Q30/M27*100</f>
        <v>17.296840999761109</v>
      </c>
    </row>
    <row r="31" spans="11:39" x14ac:dyDescent="0.25">
      <c r="K31">
        <v>3.5</v>
      </c>
      <c r="L31">
        <f t="shared" si="4"/>
        <v>15.774399999999998</v>
      </c>
      <c r="M31">
        <f t="shared" si="4"/>
        <v>7.3181666666666674</v>
      </c>
      <c r="P31">
        <f>L32-L27</f>
        <v>0.23619999999999841</v>
      </c>
      <c r="Q31">
        <f>M32-M27</f>
        <v>0.23603571428571435</v>
      </c>
      <c r="S31">
        <v>4.5</v>
      </c>
      <c r="T31">
        <f>P31/L27*100</f>
        <v>1.8814335034899816</v>
      </c>
      <c r="U31">
        <f>Q31/M27*100</f>
        <v>3.7832212506096439</v>
      </c>
    </row>
    <row r="32" spans="11:39" x14ac:dyDescent="0.25">
      <c r="K32">
        <v>4.5</v>
      </c>
      <c r="L32">
        <f t="shared" si="4"/>
        <v>12.790457142857141</v>
      </c>
      <c r="M32">
        <f t="shared" si="4"/>
        <v>6.4750500000000004</v>
      </c>
      <c r="P32">
        <f>L33-L27</f>
        <v>0.74967142857142832</v>
      </c>
      <c r="Q32">
        <f>M33-M27</f>
        <v>0.23113571428571422</v>
      </c>
      <c r="S32">
        <v>5.5</v>
      </c>
      <c r="T32">
        <f>P32/L27*100</f>
        <v>5.9714519150020804</v>
      </c>
      <c r="U32">
        <f>Q32/M27*100</f>
        <v>3.7046832031616703</v>
      </c>
    </row>
    <row r="33" spans="1:13" x14ac:dyDescent="0.25">
      <c r="K33">
        <v>5.5</v>
      </c>
      <c r="L33">
        <f t="shared" si="4"/>
        <v>13.303928571428571</v>
      </c>
      <c r="M33">
        <f t="shared" si="4"/>
        <v>6.4701500000000003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15.218</v>
      </c>
      <c r="C42">
        <f>C5</f>
        <v>4.4318999999999997</v>
      </c>
    </row>
    <row r="43" spans="1:13" x14ac:dyDescent="0.25">
      <c r="A43" s="1">
        <v>2</v>
      </c>
      <c r="B43">
        <f>F5</f>
        <v>12.0107</v>
      </c>
      <c r="C43">
        <f>G5</f>
        <v>4.6844999999999999</v>
      </c>
    </row>
    <row r="44" spans="1:13" x14ac:dyDescent="0.25">
      <c r="A44" s="1">
        <v>3</v>
      </c>
      <c r="B44">
        <f>J5</f>
        <v>10.583600000000001</v>
      </c>
      <c r="C44">
        <f>K5</f>
        <v>6.71</v>
      </c>
    </row>
    <row r="45" spans="1:13" x14ac:dyDescent="0.25">
      <c r="A45" s="1">
        <v>4</v>
      </c>
      <c r="B45">
        <f>N5</f>
        <v>16.652200000000001</v>
      </c>
      <c r="C45">
        <f>O5</f>
        <v>5.4217000000000004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15.4884</v>
      </c>
      <c r="C47">
        <f>W5</f>
        <v>7.4142000000000001</v>
      </c>
    </row>
    <row r="48" spans="1:13" x14ac:dyDescent="0.25">
      <c r="A48" s="1">
        <v>7</v>
      </c>
      <c r="B48">
        <f>Z5</f>
        <v>7.4530000000000003</v>
      </c>
      <c r="C48">
        <f>AA5</f>
        <v>7.6150000000000002</v>
      </c>
    </row>
    <row r="49" spans="1:3" x14ac:dyDescent="0.25">
      <c r="A49" s="1">
        <v>8</v>
      </c>
      <c r="B49">
        <f>AD5</f>
        <v>10.4739</v>
      </c>
      <c r="C49">
        <f>AE5</f>
        <v>7.3958000000000004</v>
      </c>
    </row>
    <row r="51" spans="1:3" x14ac:dyDescent="0.25">
      <c r="A51" t="s">
        <v>28</v>
      </c>
      <c r="B51">
        <f>AVERAGE(B42:B49)</f>
        <v>10.984975</v>
      </c>
      <c r="C51">
        <f>AVERAGE(C42:C49)</f>
        <v>5.4591375000000006</v>
      </c>
    </row>
    <row r="52" spans="1:3" x14ac:dyDescent="0.25">
      <c r="A52" t="s">
        <v>15</v>
      </c>
      <c r="B52">
        <f>_xlfn.STDEV.P(B42:B49)</f>
        <v>5.061320369416956</v>
      </c>
      <c r="C52">
        <f>_xlfn.STDEV.P(C42:C49)</f>
        <v>2.3781346439686186</v>
      </c>
    </row>
    <row r="53" spans="1:3" x14ac:dyDescent="0.25">
      <c r="A53" t="s">
        <v>29</v>
      </c>
      <c r="B53">
        <f>1.5*B52</f>
        <v>7.5919805541254339</v>
      </c>
      <c r="C53">
        <f>1.5*C52</f>
        <v>3.5672019659529282</v>
      </c>
    </row>
    <row r="54" spans="1:3" x14ac:dyDescent="0.25">
      <c r="A54" t="s">
        <v>16</v>
      </c>
      <c r="B54">
        <f>2*B52</f>
        <v>10.122640738833912</v>
      </c>
      <c r="C54">
        <f>2*C52</f>
        <v>4.7562692879372372</v>
      </c>
    </row>
    <row r="55" spans="1:3" x14ac:dyDescent="0.25">
      <c r="A55" t="s">
        <v>30</v>
      </c>
      <c r="B55">
        <f>B51+B53</f>
        <v>18.576955554125433</v>
      </c>
      <c r="C55">
        <f>C51+C53</f>
        <v>9.0263394659529297</v>
      </c>
    </row>
    <row r="56" spans="1:3" x14ac:dyDescent="0.25">
      <c r="A56" t="s">
        <v>17</v>
      </c>
      <c r="B56">
        <f>B51+B54</f>
        <v>21.107615738833914</v>
      </c>
      <c r="C56">
        <f>C51+C54</f>
        <v>10.215406787937237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2015-05-14T06:30:20Z</dcterms:created>
  <dcterms:modified xsi:type="dcterms:W3CDTF">2015-08-10T04:45:52Z</dcterms:modified>
</cp:coreProperties>
</file>