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C46" i="1"/>
  <c r="B46" i="1"/>
  <c r="C45" i="1"/>
  <c r="B45" i="1"/>
  <c r="C44" i="1"/>
  <c r="B44" i="1"/>
  <c r="C43" i="1"/>
  <c r="B43" i="1"/>
  <c r="C42" i="1"/>
  <c r="B42" i="1"/>
  <c r="P27" i="1"/>
  <c r="T27" i="1" s="1"/>
  <c r="AB27" i="1" s="1"/>
  <c r="M33" i="1"/>
  <c r="Q32" i="1" s="1"/>
  <c r="U32" i="1" s="1"/>
  <c r="AM27" i="1" s="1"/>
  <c r="M32" i="1"/>
  <c r="M31" i="1"/>
  <c r="M30" i="1"/>
  <c r="M29" i="1"/>
  <c r="L33" i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P28" i="1" s="1"/>
  <c r="T28" i="1" s="1"/>
  <c r="AC27" i="1" s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W14" i="1"/>
  <c r="W15" i="1" s="1"/>
  <c r="Z14" i="1"/>
  <c r="AA14" i="1"/>
  <c r="AA15" i="1" s="1"/>
  <c r="AD14" i="1"/>
  <c r="AD15" i="1" s="1"/>
  <c r="AD16" i="1" s="1"/>
  <c r="AE14" i="1"/>
  <c r="AE15" i="1" s="1"/>
  <c r="AE16" i="1" s="1"/>
  <c r="J15" i="1"/>
  <c r="K15" i="1"/>
  <c r="R15" i="1"/>
  <c r="S15" i="1"/>
  <c r="Z15" i="1"/>
  <c r="C16" i="1"/>
  <c r="B16" i="1"/>
  <c r="C15" i="1"/>
  <c r="B15" i="1"/>
  <c r="C14" i="1"/>
  <c r="B14" i="1"/>
  <c r="C13" i="1"/>
  <c r="B13" i="1"/>
  <c r="P32" i="1" l="1"/>
  <c r="T32" i="1" s="1"/>
  <c r="AG27" i="1" s="1"/>
  <c r="Q28" i="1"/>
  <c r="U28" i="1" s="1"/>
  <c r="AI27" i="1" s="1"/>
  <c r="Q27" i="1"/>
  <c r="U27" i="1" s="1"/>
  <c r="AH27" i="1" s="1"/>
  <c r="Q30" i="1"/>
  <c r="U30" i="1" s="1"/>
  <c r="AK27" i="1" s="1"/>
  <c r="AA16" i="1"/>
  <c r="B52" i="1"/>
  <c r="P31" i="1"/>
  <c r="T31" i="1" s="1"/>
  <c r="AF27" i="1" s="1"/>
  <c r="Q29" i="1"/>
  <c r="U29" i="1" s="1"/>
  <c r="AJ27" i="1" s="1"/>
  <c r="Q31" i="1"/>
  <c r="U31" i="1" s="1"/>
  <c r="AL27" i="1" s="1"/>
  <c r="C54" i="1"/>
  <c r="C53" i="1"/>
  <c r="B54" i="1"/>
  <c r="B53" i="1"/>
  <c r="W16" i="1"/>
  <c r="P29" i="1"/>
  <c r="T29" i="1" s="1"/>
  <c r="AD27" i="1" s="1"/>
  <c r="V16" i="1"/>
  <c r="B51" i="1"/>
  <c r="C51" i="1"/>
  <c r="Y27" i="1"/>
  <c r="C56" i="1" l="1"/>
  <c r="C55" i="1"/>
  <c r="B56" i="1"/>
  <c r="B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<sst xmlns="http://schemas.openxmlformats.org/spreadsheetml/2006/main" count="86" uniqueCount="31">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</sst>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Z5" sqref="Z5:AA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10.397600000000001</v>
      </c>
      <c r="C5">
        <v>3.7629000000000001</v>
      </c>
      <c r="E5">
        <v>929</v>
      </c>
      <c r="F5">
        <v>9.8408999999999995</v>
      </c>
      <c r="G5">
        <v>3.8523999999999998</v>
      </c>
      <c r="I5">
        <v>929</v>
      </c>
      <c r="J5">
        <v>8.4350000000000005</v>
      </c>
      <c r="K5">
        <v>6.2557</v>
      </c>
      <c r="M5">
        <v>929</v>
      </c>
      <c r="N5">
        <v>10.653600000000001</v>
      </c>
      <c r="O5">
        <v>4.2996999999999996</v>
      </c>
      <c r="Q5">
        <v>929</v>
      </c>
      <c r="R5">
        <v>11.3299</v>
      </c>
      <c r="S5">
        <v>7.8106999999999998</v>
      </c>
      <c r="U5">
        <v>929</v>
      </c>
      <c r="Y5">
        <v>929</v>
      </c>
      <c r="AC5">
        <v>929</v>
      </c>
      <c r="AD5">
        <v>11.84</v>
      </c>
      <c r="AE5">
        <v>8.0251999999999999</v>
      </c>
    </row>
    <row r="6" spans="1:31" x14ac:dyDescent="0.25">
      <c r="A6">
        <v>0.5</v>
      </c>
      <c r="B6">
        <v>9.6662999999999997</v>
      </c>
      <c r="C6">
        <v>4.2805999999999997</v>
      </c>
      <c r="E6">
        <v>0.5</v>
      </c>
      <c r="F6">
        <v>10.5023</v>
      </c>
      <c r="G6">
        <v>3.6450999999999998</v>
      </c>
      <c r="I6">
        <v>0.5</v>
      </c>
      <c r="J6">
        <v>8.0708000000000002</v>
      </c>
      <c r="K6">
        <v>4.6577000000000002</v>
      </c>
      <c r="M6">
        <v>0.5</v>
      </c>
      <c r="N6">
        <v>11.2163</v>
      </c>
      <c r="O6">
        <v>5.0724999999999998</v>
      </c>
      <c r="Q6">
        <v>0.5</v>
      </c>
      <c r="R6">
        <v>11.5357</v>
      </c>
      <c r="S6">
        <v>4.1113999999999997</v>
      </c>
      <c r="U6">
        <v>0.5</v>
      </c>
      <c r="Y6">
        <v>0.5</v>
      </c>
      <c r="AC6">
        <v>0.5</v>
      </c>
      <c r="AD6">
        <v>12.1599</v>
      </c>
      <c r="AE6">
        <v>6.0201000000000002</v>
      </c>
    </row>
    <row r="7" spans="1:31" x14ac:dyDescent="0.25">
      <c r="A7">
        <v>1.5</v>
      </c>
      <c r="B7">
        <v>12.3202</v>
      </c>
      <c r="C7">
        <v>3.9847000000000001</v>
      </c>
      <c r="E7">
        <v>1.5</v>
      </c>
      <c r="F7">
        <v>10.513199999999999</v>
      </c>
      <c r="G7">
        <v>3.6301000000000001</v>
      </c>
      <c r="I7">
        <v>1.5</v>
      </c>
      <c r="J7">
        <v>8.5063999999999993</v>
      </c>
      <c r="K7">
        <v>5.9065000000000003</v>
      </c>
      <c r="M7">
        <v>1.5</v>
      </c>
      <c r="N7">
        <v>10.127000000000001</v>
      </c>
      <c r="O7">
        <v>3.6665000000000001</v>
      </c>
      <c r="Q7">
        <v>1.5</v>
      </c>
      <c r="R7">
        <v>11.8881</v>
      </c>
      <c r="S7">
        <v>4.1234999999999999</v>
      </c>
      <c r="U7">
        <v>1.5</v>
      </c>
      <c r="Y7">
        <v>1.5</v>
      </c>
      <c r="AC7">
        <v>1.5</v>
      </c>
      <c r="AD7">
        <v>12.251200000000001</v>
      </c>
      <c r="AE7">
        <v>5.3491</v>
      </c>
    </row>
    <row r="8" spans="1:31" x14ac:dyDescent="0.25">
      <c r="A8">
        <v>2.5</v>
      </c>
      <c r="B8">
        <v>10.9673</v>
      </c>
      <c r="C8">
        <v>4.0327000000000002</v>
      </c>
      <c r="E8">
        <v>2.5</v>
      </c>
      <c r="F8">
        <v>10.868499999999999</v>
      </c>
      <c r="G8">
        <v>4.0993000000000004</v>
      </c>
      <c r="I8">
        <v>2.5</v>
      </c>
      <c r="J8">
        <v>10.358700000000001</v>
      </c>
      <c r="K8">
        <v>6.4435000000000002</v>
      </c>
      <c r="M8">
        <v>2.5</v>
      </c>
      <c r="N8">
        <v>15.803800000000001</v>
      </c>
      <c r="O8">
        <v>7.0566000000000004</v>
      </c>
      <c r="Q8">
        <v>2.5</v>
      </c>
      <c r="R8">
        <v>11.3847</v>
      </c>
      <c r="S8">
        <v>7.1966000000000001</v>
      </c>
      <c r="U8">
        <v>2.5</v>
      </c>
      <c r="Y8">
        <v>2.5</v>
      </c>
      <c r="AC8">
        <v>2.5</v>
      </c>
      <c r="AD8">
        <v>14.9962</v>
      </c>
      <c r="AE8">
        <v>4.9386999999999999</v>
      </c>
    </row>
    <row r="9" spans="1:31" x14ac:dyDescent="0.25">
      <c r="A9">
        <v>3.5</v>
      </c>
      <c r="B9">
        <v>8.5136000000000003</v>
      </c>
      <c r="C9">
        <v>4.5397999999999996</v>
      </c>
      <c r="E9">
        <v>3.5</v>
      </c>
      <c r="F9">
        <v>9.7431000000000001</v>
      </c>
      <c r="G9">
        <v>4.6448</v>
      </c>
      <c r="I9">
        <v>3.5</v>
      </c>
      <c r="J9">
        <v>9.2042999999999999</v>
      </c>
      <c r="K9">
        <v>11.7653</v>
      </c>
      <c r="M9">
        <v>3.5</v>
      </c>
      <c r="N9">
        <v>22.145700000000001</v>
      </c>
      <c r="O9">
        <v>8.4009999999999998</v>
      </c>
      <c r="Q9">
        <v>3.5</v>
      </c>
      <c r="R9">
        <v>12.9559</v>
      </c>
      <c r="S9">
        <v>5.2282000000000002</v>
      </c>
      <c r="U9">
        <v>3.5</v>
      </c>
      <c r="Y9">
        <v>3.5</v>
      </c>
      <c r="AC9">
        <v>3.5</v>
      </c>
      <c r="AD9">
        <v>15.3947</v>
      </c>
      <c r="AE9">
        <v>4.5381999999999998</v>
      </c>
    </row>
    <row r="10" spans="1:31" x14ac:dyDescent="0.25">
      <c r="A10">
        <v>4.5</v>
      </c>
      <c r="B10">
        <v>7.8398000000000003</v>
      </c>
      <c r="C10">
        <v>6.0848000000000004</v>
      </c>
      <c r="E10">
        <v>4.5</v>
      </c>
      <c r="F10">
        <v>7.1669</v>
      </c>
      <c r="G10">
        <v>4.8189000000000002</v>
      </c>
      <c r="I10">
        <v>4.5</v>
      </c>
      <c r="J10">
        <v>8.1653000000000002</v>
      </c>
      <c r="K10">
        <v>6.9337999999999997</v>
      </c>
      <c r="M10">
        <v>4.5</v>
      </c>
      <c r="N10">
        <v>15.7889</v>
      </c>
      <c r="O10">
        <v>7.3402000000000003</v>
      </c>
      <c r="Q10">
        <v>4.5</v>
      </c>
      <c r="R10">
        <v>13.815300000000001</v>
      </c>
      <c r="S10">
        <v>4.5246000000000004</v>
      </c>
      <c r="U10">
        <v>4.5</v>
      </c>
      <c r="Y10">
        <v>4.5</v>
      </c>
      <c r="AC10">
        <v>4.5</v>
      </c>
      <c r="AD10">
        <v>13.4901</v>
      </c>
      <c r="AE10">
        <v>4.2049000000000003</v>
      </c>
    </row>
    <row r="11" spans="1:31" x14ac:dyDescent="0.25">
      <c r="A11">
        <v>5.5</v>
      </c>
      <c r="B11">
        <v>9.5780999999999992</v>
      </c>
      <c r="C11">
        <v>3.5928</v>
      </c>
      <c r="E11">
        <v>5.5</v>
      </c>
      <c r="F11">
        <v>8.4283000000000001</v>
      </c>
      <c r="G11">
        <v>4.3703000000000003</v>
      </c>
      <c r="I11">
        <v>5.5</v>
      </c>
      <c r="J11">
        <v>8.8339999999999996</v>
      </c>
      <c r="K11">
        <v>8.1435999999999993</v>
      </c>
      <c r="M11">
        <v>5.5</v>
      </c>
      <c r="N11">
        <v>9.6826000000000008</v>
      </c>
      <c r="O11">
        <v>7.6247999999999996</v>
      </c>
      <c r="Q11">
        <v>5.5</v>
      </c>
      <c r="R11">
        <v>11.268599999999999</v>
      </c>
      <c r="S11">
        <v>12.182600000000001</v>
      </c>
      <c r="U11">
        <v>5.5</v>
      </c>
      <c r="Y11">
        <v>5.5</v>
      </c>
      <c r="AC11">
        <v>5.5</v>
      </c>
      <c r="AD11">
        <v>12.386200000000001</v>
      </c>
      <c r="AE11">
        <v>4.6528</v>
      </c>
    </row>
    <row r="13" spans="1:31" x14ac:dyDescent="0.25">
      <c r="A13" t="s">
        <v>14</v>
      </c>
      <c r="B13">
        <f>AVERAGE(B6:B11)</f>
        <v>9.814216666666665</v>
      </c>
      <c r="C13">
        <f>AVERAGE(C6:C11)</f>
        <v>4.4192333333333336</v>
      </c>
      <c r="E13" t="s">
        <v>14</v>
      </c>
      <c r="F13">
        <f t="shared" ref="F13:AE13" si="0">AVERAGE(F6:F11)</f>
        <v>9.5370499999999989</v>
      </c>
      <c r="G13">
        <f t="shared" si="0"/>
        <v>4.2014166666666668</v>
      </c>
      <c r="I13" t="s">
        <v>14</v>
      </c>
      <c r="J13">
        <f t="shared" si="0"/>
        <v>8.856583333333333</v>
      </c>
      <c r="K13">
        <f t="shared" si="0"/>
        <v>7.3083999999999998</v>
      </c>
      <c r="M13" t="s">
        <v>14</v>
      </c>
      <c r="N13">
        <f t="shared" si="0"/>
        <v>14.127383333333333</v>
      </c>
      <c r="O13">
        <f t="shared" si="0"/>
        <v>6.526933333333333</v>
      </c>
      <c r="Q13" t="s">
        <v>14</v>
      </c>
      <c r="R13">
        <f t="shared" si="0"/>
        <v>12.141383333333332</v>
      </c>
      <c r="S13">
        <f t="shared" si="0"/>
        <v>6.2278166666666666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13.446383333333335</v>
      </c>
      <c r="AE13">
        <f t="shared" si="0"/>
        <v>4.9506333333333332</v>
      </c>
    </row>
    <row r="14" spans="1:31" x14ac:dyDescent="0.25">
      <c r="A14" t="s">
        <v>15</v>
      </c>
      <c r="B14">
        <f>_xlfn.STDEV.P(B6:B11)</f>
        <v>1.4875656259099705</v>
      </c>
      <c r="C14">
        <f>_xlfn.STDEV.P(C6:C11)</f>
        <v>0.7988624342706846</v>
      </c>
      <c r="E14" t="s">
        <v>15</v>
      </c>
      <c r="F14">
        <f t="shared" ref="F14:AE14" si="1">_xlfn.STDEV.P(F6:F11)</f>
        <v>1.3258160804450452</v>
      </c>
      <c r="G14">
        <f t="shared" si="1"/>
        <v>0.45693084967956876</v>
      </c>
      <c r="I14" t="s">
        <v>15</v>
      </c>
      <c r="J14">
        <f t="shared" si="1"/>
        <v>0.77413692031118708</v>
      </c>
      <c r="K14">
        <f t="shared" si="1"/>
        <v>2.2524589496814373</v>
      </c>
      <c r="M14" t="s">
        <v>15</v>
      </c>
      <c r="N14">
        <f t="shared" si="1"/>
        <v>4.3607718068466879</v>
      </c>
      <c r="O14">
        <f t="shared" si="1"/>
        <v>1.630789262562419</v>
      </c>
      <c r="Q14" t="s">
        <v>15</v>
      </c>
      <c r="R14">
        <f t="shared" si="1"/>
        <v>0.93369869946835049</v>
      </c>
      <c r="S14">
        <f t="shared" si="1"/>
        <v>2.8637252640669906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1.3170213835478231</v>
      </c>
      <c r="AE14">
        <f t="shared" si="1"/>
        <v>0.59408209215749408</v>
      </c>
    </row>
    <row r="15" spans="1:31" x14ac:dyDescent="0.25">
      <c r="A15" t="s">
        <v>16</v>
      </c>
      <c r="B15">
        <f>B14*2</f>
        <v>2.9751312518199411</v>
      </c>
      <c r="C15">
        <f>C14*2</f>
        <v>1.5977248685413692</v>
      </c>
      <c r="E15" t="s">
        <v>16</v>
      </c>
      <c r="F15">
        <f t="shared" ref="F15:AE15" si="2">F14*2</f>
        <v>2.6516321608900904</v>
      </c>
      <c r="G15">
        <f t="shared" si="2"/>
        <v>0.91386169935913752</v>
      </c>
      <c r="I15" t="s">
        <v>16</v>
      </c>
      <c r="J15">
        <f t="shared" si="2"/>
        <v>1.5482738406223742</v>
      </c>
      <c r="K15">
        <f t="shared" si="2"/>
        <v>4.5049178993628747</v>
      </c>
      <c r="M15" t="s">
        <v>16</v>
      </c>
      <c r="N15">
        <f t="shared" si="2"/>
        <v>8.7215436136933757</v>
      </c>
      <c r="O15">
        <f t="shared" si="2"/>
        <v>3.2615785251248379</v>
      </c>
      <c r="Q15" t="s">
        <v>16</v>
      </c>
      <c r="R15">
        <f t="shared" si="2"/>
        <v>1.867397398936701</v>
      </c>
      <c r="S15">
        <f t="shared" si="2"/>
        <v>5.7274505281339811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2.6340427670956461</v>
      </c>
      <c r="AE15">
        <f t="shared" si="2"/>
        <v>1.1881641843149882</v>
      </c>
    </row>
    <row r="16" spans="1:31" x14ac:dyDescent="0.25">
      <c r="A16" t="s">
        <v>17</v>
      </c>
      <c r="B16">
        <f>B13+B15</f>
        <v>12.789347918486605</v>
      </c>
      <c r="C16">
        <f>C13+C15</f>
        <v>6.0169582018747025</v>
      </c>
      <c r="E16" t="s">
        <v>17</v>
      </c>
      <c r="F16">
        <f t="shared" ref="F16:AE16" si="3">F13+F15</f>
        <v>12.188682160890089</v>
      </c>
      <c r="G16">
        <f t="shared" si="3"/>
        <v>5.1152783660258043</v>
      </c>
      <c r="I16" t="s">
        <v>17</v>
      </c>
      <c r="J16">
        <f t="shared" si="3"/>
        <v>10.404857173955707</v>
      </c>
      <c r="K16">
        <f t="shared" si="3"/>
        <v>11.813317899362875</v>
      </c>
      <c r="M16" t="s">
        <v>17</v>
      </c>
      <c r="N16">
        <f t="shared" si="3"/>
        <v>22.848926947026708</v>
      </c>
      <c r="O16">
        <f t="shared" si="3"/>
        <v>9.7885118584581718</v>
      </c>
      <c r="Q16" t="s">
        <v>17</v>
      </c>
      <c r="R16">
        <f t="shared" si="3"/>
        <v>14.008780732270033</v>
      </c>
      <c r="S16">
        <f t="shared" si="3"/>
        <v>11.955267194800648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16.08042610042898</v>
      </c>
      <c r="AE16">
        <f t="shared" si="3"/>
        <v>6.1387975176483209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10.416166666666667</v>
      </c>
      <c r="M27">
        <f t="shared" si="4"/>
        <v>5.6677666666666662</v>
      </c>
      <c r="P27">
        <f>L28-L27</f>
        <v>0.10904999999999809</v>
      </c>
      <c r="Q27">
        <f>M28-M27</f>
        <v>-1.0365333333333329</v>
      </c>
      <c r="S27">
        <v>0.5</v>
      </c>
      <c r="T27">
        <f>P27/L27*100</f>
        <v>1.0469302526521089</v>
      </c>
      <c r="U27">
        <f>Q27/M27*100</f>
        <v>-18.288214640687389</v>
      </c>
      <c r="Y27">
        <f>L27</f>
        <v>10.416166666666667</v>
      </c>
      <c r="Z27">
        <f>M27</f>
        <v>5.6677666666666662</v>
      </c>
      <c r="AB27">
        <f>T27</f>
        <v>1.0469302526521089</v>
      </c>
      <c r="AC27">
        <f>T28</f>
        <v>4.9747987903419322</v>
      </c>
      <c r="AD27">
        <f>T29</f>
        <v>19.012432596764629</v>
      </c>
      <c r="AE27">
        <f>T30</f>
        <v>24.737667408035581</v>
      </c>
      <c r="AF27">
        <f>T31</f>
        <v>6.0311694961358162</v>
      </c>
      <c r="AG27">
        <f>T32</f>
        <v>-3.7108981231099181</v>
      </c>
      <c r="AH27">
        <f>U27</f>
        <v>-18.288214640687389</v>
      </c>
      <c r="AI27">
        <f>U28</f>
        <v>-21.602277205013145</v>
      </c>
      <c r="AJ27">
        <f>U29</f>
        <v>-0.70339287079565438</v>
      </c>
      <c r="AK27">
        <f>U30</f>
        <v>15.028553280833727</v>
      </c>
      <c r="AL27">
        <f>U31</f>
        <v>-0.29229620132562811</v>
      </c>
      <c r="AM27">
        <f>U32</f>
        <v>19.291255226926559</v>
      </c>
    </row>
    <row r="28" spans="11:39" x14ac:dyDescent="0.25">
      <c r="K28">
        <v>0.5</v>
      </c>
      <c r="L28">
        <f t="shared" si="4"/>
        <v>10.525216666666665</v>
      </c>
      <c r="M28">
        <f t="shared" si="4"/>
        <v>4.6312333333333333</v>
      </c>
      <c r="P28">
        <f>L29-L27</f>
        <v>0.518183333333333</v>
      </c>
      <c r="Q28">
        <f>M29-M27</f>
        <v>-1.2243666666666666</v>
      </c>
      <c r="S28">
        <v>1.5</v>
      </c>
      <c r="T28">
        <f>P28/L27*100</f>
        <v>4.9747987903419322</v>
      </c>
      <c r="U28">
        <f>Q28/M27*100</f>
        <v>-21.602277205013145</v>
      </c>
    </row>
    <row r="29" spans="11:39" x14ac:dyDescent="0.25">
      <c r="K29">
        <v>1.5</v>
      </c>
      <c r="L29">
        <f t="shared" si="4"/>
        <v>10.93435</v>
      </c>
      <c r="M29">
        <f t="shared" si="4"/>
        <v>4.4433999999999996</v>
      </c>
      <c r="P29">
        <f>L30-L27</f>
        <v>1.9803666666666651</v>
      </c>
      <c r="Q29">
        <f>M30-M27</f>
        <v>-3.9866666666665829E-2</v>
      </c>
      <c r="S29">
        <v>2.5</v>
      </c>
      <c r="T29">
        <f>P29/L27*100</f>
        <v>19.012432596764629</v>
      </c>
      <c r="U29">
        <f>Q29/M27*100</f>
        <v>-0.70339287079565438</v>
      </c>
    </row>
    <row r="30" spans="11:39" x14ac:dyDescent="0.25">
      <c r="K30">
        <v>2.5</v>
      </c>
      <c r="L30">
        <f t="shared" si="4"/>
        <v>12.396533333333332</v>
      </c>
      <c r="M30">
        <f t="shared" si="4"/>
        <v>5.6279000000000003</v>
      </c>
      <c r="P30">
        <f>L31-L27</f>
        <v>2.5767166666666661</v>
      </c>
      <c r="Q30">
        <f>M31-M27</f>
        <v>0.85178333333333356</v>
      </c>
      <c r="S30">
        <v>3.5</v>
      </c>
      <c r="T30">
        <f>P30/L27*100</f>
        <v>24.737667408035581</v>
      </c>
      <c r="U30">
        <f>Q30/M27*100</f>
        <v>15.028553280833727</v>
      </c>
    </row>
    <row r="31" spans="11:39" x14ac:dyDescent="0.25">
      <c r="K31">
        <v>3.5</v>
      </c>
      <c r="L31">
        <f t="shared" si="4"/>
        <v>12.992883333333333</v>
      </c>
      <c r="M31">
        <f t="shared" si="4"/>
        <v>6.5195499999999997</v>
      </c>
      <c r="P31">
        <f>L32-L27</f>
        <v>0.62821666666666687</v>
      </c>
      <c r="Q31">
        <f>M32-M27</f>
        <v>-1.6566666666666841E-2</v>
      </c>
      <c r="S31">
        <v>4.5</v>
      </c>
      <c r="T31">
        <f>P31/L27*100</f>
        <v>6.0311694961358162</v>
      </c>
      <c r="U31">
        <f>Q31/M27*100</f>
        <v>-0.29229620132562811</v>
      </c>
    </row>
    <row r="32" spans="11:39" x14ac:dyDescent="0.25">
      <c r="K32">
        <v>4.5</v>
      </c>
      <c r="L32">
        <f t="shared" si="4"/>
        <v>11.044383333333334</v>
      </c>
      <c r="M32">
        <f t="shared" si="4"/>
        <v>5.6511999999999993</v>
      </c>
      <c r="P32">
        <f>L33-L27</f>
        <v>-0.38653333333333428</v>
      </c>
      <c r="Q32">
        <f>M33-M27</f>
        <v>1.0933833333333345</v>
      </c>
      <c r="S32">
        <v>5.5</v>
      </c>
      <c r="T32">
        <f>P32/L27*100</f>
        <v>-3.7108981231099181</v>
      </c>
      <c r="U32">
        <f>Q32/M27*100</f>
        <v>19.291255226926559</v>
      </c>
    </row>
    <row r="33" spans="1:13" x14ac:dyDescent="0.25">
      <c r="K33">
        <v>5.5</v>
      </c>
      <c r="L33">
        <f t="shared" si="4"/>
        <v>10.029633333333333</v>
      </c>
      <c r="M33">
        <f t="shared" si="4"/>
        <v>6.7611500000000007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10.397600000000001</v>
      </c>
      <c r="C42">
        <f>C5</f>
        <v>3.7629000000000001</v>
      </c>
    </row>
    <row r="43" spans="1:13" x14ac:dyDescent="0.25">
      <c r="A43" s="1">
        <v>2</v>
      </c>
      <c r="B43">
        <f>F5</f>
        <v>9.8408999999999995</v>
      </c>
      <c r="C43">
        <f>G5</f>
        <v>3.8523999999999998</v>
      </c>
    </row>
    <row r="44" spans="1:13" x14ac:dyDescent="0.25">
      <c r="A44" s="1">
        <v>3</v>
      </c>
      <c r="B44">
        <f>J5</f>
        <v>8.4350000000000005</v>
      </c>
      <c r="C44">
        <f>K5</f>
        <v>6.2557</v>
      </c>
    </row>
    <row r="45" spans="1:13" x14ac:dyDescent="0.25">
      <c r="A45" s="1">
        <v>4</v>
      </c>
      <c r="B45">
        <f>N5</f>
        <v>10.653600000000001</v>
      </c>
      <c r="C45">
        <f>O5</f>
        <v>4.2996999999999996</v>
      </c>
    </row>
    <row r="46" spans="1:13" x14ac:dyDescent="0.25">
      <c r="A46" s="1">
        <v>5</v>
      </c>
      <c r="B46">
        <f>R5</f>
        <v>11.3299</v>
      </c>
      <c r="C46">
        <f>S5</f>
        <v>7.8106999999999998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11.84</v>
      </c>
      <c r="C49">
        <f>AE5</f>
        <v>8.0251999999999999</v>
      </c>
    </row>
    <row r="51" spans="1:3" x14ac:dyDescent="0.25">
      <c r="A51" t="s">
        <v>28</v>
      </c>
      <c r="B51">
        <f>AVERAGE(B42:B49)</f>
        <v>7.812125</v>
      </c>
      <c r="C51">
        <f>AVERAGE(C42:C49)</f>
        <v>4.2508249999999999</v>
      </c>
    </row>
    <row r="52" spans="1:3" x14ac:dyDescent="0.25">
      <c r="A52" t="s">
        <v>15</v>
      </c>
      <c r="B52">
        <f>_xlfn.STDEV.P(B42:B49)</f>
        <v>4.6086830333485738</v>
      </c>
      <c r="C52">
        <f>_xlfn.STDEV.P(C42:C49)</f>
        <v>2.9042290034318916</v>
      </c>
    </row>
    <row r="53" spans="1:3" x14ac:dyDescent="0.25">
      <c r="A53" t="s">
        <v>29</v>
      </c>
      <c r="B53">
        <f>1.5*B52</f>
        <v>6.9130245500228611</v>
      </c>
      <c r="C53">
        <f>1.5*C52</f>
        <v>4.3563435051478372</v>
      </c>
    </row>
    <row r="54" spans="1:3" x14ac:dyDescent="0.25">
      <c r="A54" t="s">
        <v>16</v>
      </c>
      <c r="B54">
        <f>2*B52</f>
        <v>9.2173660666971475</v>
      </c>
      <c r="C54">
        <f>2*C52</f>
        <v>5.8084580068637832</v>
      </c>
    </row>
    <row r="55" spans="1:3" x14ac:dyDescent="0.25">
      <c r="A55" t="s">
        <v>30</v>
      </c>
      <c r="B55">
        <f>B51+B53</f>
        <v>14.725149550022861</v>
      </c>
      <c r="C55">
        <f>C51+C53</f>
        <v>8.6071685051478362</v>
      </c>
    </row>
    <row r="56" spans="1:3" x14ac:dyDescent="0.25">
      <c r="A56" t="s">
        <v>17</v>
      </c>
      <c r="B56">
        <f>B51+B54</f>
        <v>17.029491066697148</v>
      </c>
      <c r="C56">
        <f>C51+C54</f>
        <v>10.059283006863783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2015-05-14T06:32:10Z</dcterms:created>
  <dcterms:modified xsi:type="dcterms:W3CDTF">2015-08-04T00:03:51Z</dcterms:modified>
</cp:coreProperties>
</file>