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<sst xmlns="http://schemas.openxmlformats.org/spreadsheetml/2006/main" count="86" uniqueCount="31">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</sst>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6.3357999999999999</v>
      </c>
      <c r="C5">
        <v>4.1893000000000002</v>
      </c>
      <c r="E5">
        <v>929</v>
      </c>
      <c r="F5">
        <v>7.8521000000000001</v>
      </c>
      <c r="G5">
        <v>4.7111000000000001</v>
      </c>
      <c r="I5">
        <v>929</v>
      </c>
      <c r="J5">
        <v>6.9499000000000004</v>
      </c>
      <c r="K5">
        <v>3.7559999999999998</v>
      </c>
      <c r="M5">
        <v>929</v>
      </c>
      <c r="N5">
        <v>13.9521</v>
      </c>
      <c r="O5">
        <v>14.3177</v>
      </c>
      <c r="Q5">
        <v>929</v>
      </c>
      <c r="R5">
        <v>10.516400000000001</v>
      </c>
      <c r="S5">
        <v>8.0226000000000006</v>
      </c>
      <c r="U5">
        <v>929</v>
      </c>
      <c r="V5">
        <v>9.7759</v>
      </c>
      <c r="W5">
        <v>3.4106000000000001</v>
      </c>
      <c r="Y5">
        <v>929</v>
      </c>
      <c r="Z5">
        <v>8.5953999999999997</v>
      </c>
      <c r="AA5">
        <v>3.6876000000000002</v>
      </c>
      <c r="AC5">
        <v>929</v>
      </c>
      <c r="AD5">
        <v>21.296299999999999</v>
      </c>
      <c r="AE5">
        <v>35.1496</v>
      </c>
    </row>
    <row r="6" spans="1:31" x14ac:dyDescent="0.25">
      <c r="A6">
        <v>0.5</v>
      </c>
      <c r="B6">
        <v>6.3524000000000003</v>
      </c>
      <c r="C6">
        <v>4.3708</v>
      </c>
      <c r="E6">
        <v>0.5</v>
      </c>
      <c r="F6">
        <v>7.8627000000000002</v>
      </c>
      <c r="G6">
        <v>11.251200000000001</v>
      </c>
      <c r="I6">
        <v>0.5</v>
      </c>
      <c r="J6">
        <v>8.0235000000000003</v>
      </c>
      <c r="K6">
        <v>4.4330999999999996</v>
      </c>
      <c r="M6">
        <v>0.5</v>
      </c>
      <c r="N6">
        <v>11.2545</v>
      </c>
      <c r="O6">
        <v>28.463799999999999</v>
      </c>
      <c r="Q6">
        <v>0.5</v>
      </c>
      <c r="R6">
        <v>9.9834999999999994</v>
      </c>
      <c r="S6">
        <v>4.7525000000000004</v>
      </c>
      <c r="U6">
        <v>0.5</v>
      </c>
      <c r="V6">
        <v>9.6834000000000007</v>
      </c>
      <c r="W6">
        <v>4.5835999999999997</v>
      </c>
      <c r="Y6">
        <v>0.5</v>
      </c>
      <c r="Z6">
        <v>9.7276000000000007</v>
      </c>
      <c r="AA6">
        <v>3.7240000000000002</v>
      </c>
      <c r="AC6">
        <v>0.5</v>
      </c>
      <c r="AD6">
        <v>31.334299999999999</v>
      </c>
      <c r="AE6">
        <v>161.18889999999999</v>
      </c>
    </row>
    <row r="7" spans="1:31" x14ac:dyDescent="0.25">
      <c r="A7">
        <v>1.5</v>
      </c>
      <c r="B7">
        <v>7.5705999999999998</v>
      </c>
      <c r="C7">
        <v>4.7352999999999996</v>
      </c>
      <c r="E7">
        <v>1.5</v>
      </c>
      <c r="F7">
        <v>16.974399999999999</v>
      </c>
      <c r="G7">
        <v>24.279199999999999</v>
      </c>
      <c r="I7">
        <v>1.5</v>
      </c>
      <c r="J7">
        <v>7.8255999999999997</v>
      </c>
      <c r="K7">
        <v>4.6891999999999996</v>
      </c>
      <c r="M7">
        <v>1.5</v>
      </c>
      <c r="N7">
        <v>9.9535</v>
      </c>
      <c r="O7">
        <v>9.3393999999999995</v>
      </c>
      <c r="Q7">
        <v>1.5</v>
      </c>
      <c r="R7">
        <v>9.2151999999999994</v>
      </c>
      <c r="S7">
        <v>4.5822000000000003</v>
      </c>
      <c r="U7">
        <v>1.5</v>
      </c>
      <c r="V7">
        <v>9.0230999999999995</v>
      </c>
      <c r="W7">
        <v>3.6905999999999999</v>
      </c>
      <c r="Y7">
        <v>1.5</v>
      </c>
      <c r="Z7">
        <v>9.8717000000000006</v>
      </c>
      <c r="AA7">
        <v>4.0503999999999998</v>
      </c>
      <c r="AC7">
        <v>1.5</v>
      </c>
      <c r="AD7">
        <v>22.5046</v>
      </c>
      <c r="AE7">
        <v>36.447099999999999</v>
      </c>
    </row>
    <row r="8" spans="1:31" x14ac:dyDescent="0.25">
      <c r="A8">
        <v>2.5</v>
      </c>
      <c r="B8">
        <v>7.5091999999999999</v>
      </c>
      <c r="C8">
        <v>4.5072999999999999</v>
      </c>
      <c r="E8">
        <v>2.5</v>
      </c>
      <c r="F8">
        <v>48.8508</v>
      </c>
      <c r="G8">
        <v>49.947000000000003</v>
      </c>
      <c r="I8">
        <v>2.5</v>
      </c>
      <c r="J8">
        <v>6.7370000000000001</v>
      </c>
      <c r="K8">
        <v>3.9114</v>
      </c>
      <c r="M8">
        <v>2.5</v>
      </c>
      <c r="N8">
        <v>13.4368</v>
      </c>
      <c r="O8">
        <v>20.6494</v>
      </c>
      <c r="Q8">
        <v>2.5</v>
      </c>
      <c r="R8">
        <v>9.8516999999999992</v>
      </c>
      <c r="S8">
        <v>4.6628999999999996</v>
      </c>
      <c r="U8">
        <v>2.5</v>
      </c>
      <c r="V8">
        <v>8.6411999999999995</v>
      </c>
      <c r="W8">
        <v>4.1147999999999998</v>
      </c>
      <c r="Y8">
        <v>2.5</v>
      </c>
      <c r="Z8">
        <v>8.5218000000000007</v>
      </c>
      <c r="AA8">
        <v>3.7444000000000002</v>
      </c>
      <c r="AC8">
        <v>2.5</v>
      </c>
      <c r="AD8">
        <v>20.9541</v>
      </c>
      <c r="AE8">
        <v>30.103999999999999</v>
      </c>
    </row>
    <row r="9" spans="1:31" x14ac:dyDescent="0.25">
      <c r="A9">
        <v>3.5</v>
      </c>
      <c r="B9">
        <v>7.9096000000000002</v>
      </c>
      <c r="C9">
        <v>4.2413999999999996</v>
      </c>
      <c r="E9">
        <v>3.5</v>
      </c>
      <c r="F9">
        <v>29.543299999999999</v>
      </c>
      <c r="G9">
        <v>24.5885</v>
      </c>
      <c r="I9">
        <v>3.5</v>
      </c>
      <c r="J9">
        <v>6.9532999999999996</v>
      </c>
      <c r="K9">
        <v>4.2732999999999999</v>
      </c>
      <c r="M9">
        <v>3.5</v>
      </c>
      <c r="N9">
        <v>10.4648</v>
      </c>
      <c r="O9">
        <v>27.494900000000001</v>
      </c>
      <c r="Q9">
        <v>3.5</v>
      </c>
      <c r="R9">
        <v>9.1819000000000006</v>
      </c>
      <c r="S9">
        <v>5.0945999999999998</v>
      </c>
      <c r="U9">
        <v>3.5</v>
      </c>
      <c r="V9">
        <v>9.6704000000000008</v>
      </c>
      <c r="W9">
        <v>3.6728000000000001</v>
      </c>
      <c r="Y9">
        <v>3.5</v>
      </c>
      <c r="Z9">
        <v>9.8265999999999991</v>
      </c>
      <c r="AA9">
        <v>3.7664</v>
      </c>
      <c r="AC9">
        <v>3.5</v>
      </c>
      <c r="AD9">
        <v>82.741500000000002</v>
      </c>
      <c r="AE9">
        <v>91.723100000000002</v>
      </c>
    </row>
    <row r="10" spans="1:31" x14ac:dyDescent="0.25">
      <c r="A10">
        <v>4.5</v>
      </c>
      <c r="B10">
        <v>8.6936999999999998</v>
      </c>
      <c r="C10">
        <v>4.3883000000000001</v>
      </c>
      <c r="E10">
        <v>4.5</v>
      </c>
      <c r="F10">
        <v>13.486599999999999</v>
      </c>
      <c r="G10">
        <v>13.302099999999999</v>
      </c>
      <c r="I10">
        <v>4.5</v>
      </c>
      <c r="J10">
        <v>7.4794</v>
      </c>
      <c r="K10">
        <v>3.7265000000000001</v>
      </c>
      <c r="M10">
        <v>4.5</v>
      </c>
      <c r="N10">
        <v>27.3428</v>
      </c>
      <c r="O10">
        <v>50.378900000000002</v>
      </c>
      <c r="Q10">
        <v>4.5</v>
      </c>
      <c r="R10">
        <v>8.7309999999999999</v>
      </c>
      <c r="S10">
        <v>5.0334000000000003</v>
      </c>
      <c r="U10">
        <v>4.5</v>
      </c>
      <c r="V10">
        <v>11.620699999999999</v>
      </c>
      <c r="W10">
        <v>3.7959999999999998</v>
      </c>
      <c r="Y10">
        <v>4.5</v>
      </c>
      <c r="Z10">
        <v>9.9064999999999994</v>
      </c>
      <c r="AA10">
        <v>4.0595999999999997</v>
      </c>
      <c r="AC10">
        <v>4.5</v>
      </c>
      <c r="AD10">
        <v>81.732200000000006</v>
      </c>
      <c r="AE10">
        <v>99.562899999999999</v>
      </c>
    </row>
    <row r="11" spans="1:31" x14ac:dyDescent="0.25">
      <c r="A11">
        <v>5.5</v>
      </c>
      <c r="B11">
        <v>6.1440000000000001</v>
      </c>
      <c r="C11">
        <v>5.1742999999999997</v>
      </c>
      <c r="E11">
        <v>5.5</v>
      </c>
      <c r="F11">
        <v>23.496099999999998</v>
      </c>
      <c r="G11">
        <v>27.3796</v>
      </c>
      <c r="I11">
        <v>5.5</v>
      </c>
      <c r="J11">
        <v>9.1716999999999995</v>
      </c>
      <c r="K11">
        <v>19.544699999999999</v>
      </c>
      <c r="M11">
        <v>5.5</v>
      </c>
      <c r="N11">
        <v>10.9702</v>
      </c>
      <c r="O11">
        <v>5.9570999999999996</v>
      </c>
      <c r="Q11">
        <v>5.5</v>
      </c>
      <c r="R11">
        <v>8.8417999999999992</v>
      </c>
      <c r="S11">
        <v>4.1367000000000003</v>
      </c>
      <c r="U11">
        <v>5.5</v>
      </c>
      <c r="V11">
        <v>8.9314999999999998</v>
      </c>
      <c r="W11">
        <v>3.5871</v>
      </c>
      <c r="Y11">
        <v>5.5</v>
      </c>
      <c r="Z11">
        <v>9.7672000000000008</v>
      </c>
      <c r="AA11">
        <v>4.0290999999999997</v>
      </c>
      <c r="AC11">
        <v>5.5</v>
      </c>
      <c r="AD11">
        <v>16.545000000000002</v>
      </c>
      <c r="AE11">
        <v>34.641800000000003</v>
      </c>
    </row>
    <row r="13" spans="1:31" x14ac:dyDescent="0.25">
      <c r="A13" t="s">
        <v>14</v>
      </c>
      <c r="B13">
        <f>AVERAGE(B6:B11)</f>
        <v>7.3632499999999999</v>
      </c>
      <c r="C13">
        <f>AVERAGE(C6:C11)</f>
        <v>4.5695666666666659</v>
      </c>
      <c r="E13" t="s">
        <v>14</v>
      </c>
      <c r="F13">
        <f t="shared" ref="D13:AE13" si="0">AVERAGE(F6:F11)</f>
        <v>23.368983333333333</v>
      </c>
      <c r="G13">
        <f t="shared" si="0"/>
        <v>25.124600000000001</v>
      </c>
      <c r="I13" t="s">
        <v>14</v>
      </c>
      <c r="J13">
        <f t="shared" si="0"/>
        <v>7.6984166666666667</v>
      </c>
      <c r="K13">
        <f t="shared" si="0"/>
        <v>6.7630333333333326</v>
      </c>
      <c r="M13" t="s">
        <v>14</v>
      </c>
      <c r="N13">
        <f t="shared" si="0"/>
        <v>13.903766666666668</v>
      </c>
      <c r="O13">
        <f t="shared" si="0"/>
        <v>23.713916666666663</v>
      </c>
      <c r="Q13" t="s">
        <v>14</v>
      </c>
      <c r="R13">
        <f t="shared" si="0"/>
        <v>9.3008499999999987</v>
      </c>
      <c r="S13">
        <f t="shared" si="0"/>
        <v>4.7103833333333336</v>
      </c>
      <c r="U13" t="s">
        <v>14</v>
      </c>
      <c r="V13">
        <f t="shared" si="0"/>
        <v>9.5950499999999987</v>
      </c>
      <c r="W13">
        <f t="shared" si="0"/>
        <v>3.907483333333333</v>
      </c>
      <c r="Y13" t="s">
        <v>14</v>
      </c>
      <c r="Z13">
        <f t="shared" si="0"/>
        <v>9.6035666666666675</v>
      </c>
      <c r="AA13">
        <f t="shared" si="0"/>
        <v>3.8956499999999998</v>
      </c>
      <c r="AC13" t="s">
        <v>14</v>
      </c>
      <c r="AD13">
        <f t="shared" si="0"/>
        <v>42.635283333333327</v>
      </c>
      <c r="AE13">
        <f t="shared" si="0"/>
        <v>75.6113</v>
      </c>
    </row>
    <row r="14" spans="1:31" x14ac:dyDescent="0.25">
      <c r="A14" t="s">
        <v>15</v>
      </c>
      <c r="B14">
        <f>_xlfn.STDEV.P(B6:B11)</f>
        <v>0.87951494539130604</v>
      </c>
      <c r="C14">
        <f>_xlfn.STDEV.P(C6:C11)</f>
        <v>0.31013605437327368</v>
      </c>
      <c r="E14" t="s">
        <v>15</v>
      </c>
      <c r="F14">
        <f t="shared" ref="D14:AE14" si="1">_xlfn.STDEV.P(F6:F11)</f>
        <v>13.332031257766221</v>
      </c>
      <c r="G14">
        <f t="shared" si="1"/>
        <v>12.612701302919479</v>
      </c>
      <c r="I14" t="s">
        <v>15</v>
      </c>
      <c r="J14">
        <f t="shared" si="1"/>
        <v>0.79790430799828449</v>
      </c>
      <c r="K14">
        <f t="shared" si="1"/>
        <v>5.724967193986549</v>
      </c>
      <c r="M14" t="s">
        <v>15</v>
      </c>
      <c r="N14">
        <f t="shared" si="1"/>
        <v>6.1084804511614985</v>
      </c>
      <c r="O14">
        <f t="shared" si="1"/>
        <v>14.601376035316754</v>
      </c>
      <c r="Q14" t="s">
        <v>15</v>
      </c>
      <c r="R14">
        <f t="shared" si="1"/>
        <v>0.47017509061341517</v>
      </c>
      <c r="S14">
        <f t="shared" si="1"/>
        <v>0.31663181255556455</v>
      </c>
      <c r="U14" t="s">
        <v>15</v>
      </c>
      <c r="V14">
        <f t="shared" si="1"/>
        <v>0.98268310380305424</v>
      </c>
      <c r="W14">
        <f t="shared" si="1"/>
        <v>0.34576066103913866</v>
      </c>
      <c r="Y14" t="s">
        <v>15</v>
      </c>
      <c r="Z14">
        <f t="shared" si="1"/>
        <v>0.48747430929457403</v>
      </c>
      <c r="AA14">
        <f t="shared" si="1"/>
        <v>0.15148262551637157</v>
      </c>
      <c r="AC14" t="s">
        <v>15</v>
      </c>
      <c r="AD14">
        <f t="shared" si="1"/>
        <v>28.345519161084166</v>
      </c>
      <c r="AE14">
        <f t="shared" si="1"/>
        <v>47.328715224375138</v>
      </c>
    </row>
    <row r="15" spans="1:31" x14ac:dyDescent="0.25">
      <c r="A15" t="s">
        <v>16</v>
      </c>
      <c r="B15">
        <f>B14*2</f>
        <v>1.7590298907826121</v>
      </c>
      <c r="C15">
        <f>C14*2</f>
        <v>0.62027210874654737</v>
      </c>
      <c r="E15" t="s">
        <v>16</v>
      </c>
      <c r="F15">
        <f t="shared" ref="D15:AE15" si="2">F14*2</f>
        <v>26.664062515532443</v>
      </c>
      <c r="G15">
        <f t="shared" si="2"/>
        <v>25.225402605838958</v>
      </c>
      <c r="I15" t="s">
        <v>16</v>
      </c>
      <c r="J15">
        <f t="shared" si="2"/>
        <v>1.595808615996569</v>
      </c>
      <c r="K15">
        <f t="shared" si="2"/>
        <v>11.449934387973098</v>
      </c>
      <c r="M15" t="s">
        <v>16</v>
      </c>
      <c r="N15">
        <f t="shared" si="2"/>
        <v>12.216960902322997</v>
      </c>
      <c r="O15">
        <f t="shared" si="2"/>
        <v>29.202752070633508</v>
      </c>
      <c r="Q15" t="s">
        <v>16</v>
      </c>
      <c r="R15">
        <f t="shared" si="2"/>
        <v>0.94035018122683034</v>
      </c>
      <c r="S15">
        <f t="shared" si="2"/>
        <v>0.6332636251111291</v>
      </c>
      <c r="U15" t="s">
        <v>16</v>
      </c>
      <c r="V15">
        <f t="shared" si="2"/>
        <v>1.9653662076061085</v>
      </c>
      <c r="W15">
        <f t="shared" si="2"/>
        <v>0.69152132207827732</v>
      </c>
      <c r="Y15" t="s">
        <v>16</v>
      </c>
      <c r="Z15">
        <f t="shared" si="2"/>
        <v>0.97494861858914805</v>
      </c>
      <c r="AA15">
        <f t="shared" si="2"/>
        <v>0.30296525103274313</v>
      </c>
      <c r="AC15" t="s">
        <v>16</v>
      </c>
      <c r="AD15">
        <f t="shared" si="2"/>
        <v>56.691038322168332</v>
      </c>
      <c r="AE15">
        <f t="shared" si="2"/>
        <v>94.657430448750276</v>
      </c>
    </row>
    <row r="16" spans="1:31" x14ac:dyDescent="0.25">
      <c r="A16" t="s">
        <v>17</v>
      </c>
      <c r="B16">
        <f>B13+B15</f>
        <v>9.122279890782611</v>
      </c>
      <c r="C16">
        <f>C13+C15</f>
        <v>5.1898387754132136</v>
      </c>
      <c r="E16" t="s">
        <v>17</v>
      </c>
      <c r="F16">
        <f t="shared" ref="D16:AE16" si="3">F13+F15</f>
        <v>50.033045848865775</v>
      </c>
      <c r="G16">
        <f t="shared" si="3"/>
        <v>50.350002605838959</v>
      </c>
      <c r="I16" t="s">
        <v>17</v>
      </c>
      <c r="J16">
        <f t="shared" si="3"/>
        <v>9.2942252826632359</v>
      </c>
      <c r="K16">
        <f t="shared" si="3"/>
        <v>18.21296772130643</v>
      </c>
      <c r="M16" t="s">
        <v>17</v>
      </c>
      <c r="N16">
        <f t="shared" si="3"/>
        <v>26.120727568989665</v>
      </c>
      <c r="O16">
        <f t="shared" si="3"/>
        <v>52.916668737300171</v>
      </c>
      <c r="Q16" t="s">
        <v>17</v>
      </c>
      <c r="R16">
        <f t="shared" si="3"/>
        <v>10.241200181226828</v>
      </c>
      <c r="S16">
        <f t="shared" si="3"/>
        <v>5.343646958444463</v>
      </c>
      <c r="U16" t="s">
        <v>17</v>
      </c>
      <c r="V16">
        <f t="shared" si="3"/>
        <v>11.560416207606107</v>
      </c>
      <c r="W16">
        <f t="shared" si="3"/>
        <v>4.5990046554116102</v>
      </c>
      <c r="Y16" t="s">
        <v>17</v>
      </c>
      <c r="Z16">
        <f t="shared" si="3"/>
        <v>10.578515285255815</v>
      </c>
      <c r="AA16">
        <f t="shared" si="3"/>
        <v>4.1986152510327432</v>
      </c>
      <c r="AC16" t="s">
        <v>17</v>
      </c>
      <c r="AD16">
        <f t="shared" si="3"/>
        <v>99.326321655501658</v>
      </c>
      <c r="AE16">
        <f t="shared" si="3"/>
        <v>170.26873044875026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10.6592375</v>
      </c>
      <c r="M27">
        <f>AVERAGE(C5,G5,K5,O5,S5,W5,AA5,AE5)</f>
        <v>9.655562500000002</v>
      </c>
      <c r="P27">
        <f>L28-L27</f>
        <v>1.1185000000000009</v>
      </c>
      <c r="Q27">
        <f>M28-M27</f>
        <v>18.190424999999998</v>
      </c>
      <c r="S27">
        <v>0.5</v>
      </c>
      <c r="T27">
        <f>P27/L27*100</f>
        <v>10.493245881799716</v>
      </c>
      <c r="U27">
        <f>Q27/M27*100</f>
        <v>188.39321893468139</v>
      </c>
      <c r="Y27">
        <f>L27</f>
        <v>10.6592375</v>
      </c>
      <c r="Z27">
        <f>M27</f>
        <v>9.655562500000002</v>
      </c>
      <c r="AB27">
        <f>T27</f>
        <v>10.493245881799716</v>
      </c>
      <c r="AC27">
        <f>T28</f>
        <v>8.9884478134575758</v>
      </c>
      <c r="AD27">
        <f>T29</f>
        <v>46.003173303906578</v>
      </c>
      <c r="AE27">
        <f>T30</f>
        <v>95.008554786400083</v>
      </c>
      <c r="AF27">
        <f>T31</f>
        <v>98.176581580061423</v>
      </c>
      <c r="AG27">
        <f>T32</f>
        <v>10.077643921528152</v>
      </c>
      <c r="AH27">
        <f>U27</f>
        <v>188.39321893468139</v>
      </c>
      <c r="AI27">
        <f>U28</f>
        <v>18.860760313031971</v>
      </c>
      <c r="AJ27">
        <f>U29</f>
        <v>57.47554842092314</v>
      </c>
      <c r="AK27">
        <f>U30</f>
        <v>113.41972567626173</v>
      </c>
      <c r="AL27">
        <f>U31</f>
        <v>138.52533190065307</v>
      </c>
      <c r="AM27">
        <f>U32</f>
        <v>35.220501136003186</v>
      </c>
    </row>
    <row r="28" spans="11:39" x14ac:dyDescent="0.25">
      <c r="K28">
        <v>0.5</v>
      </c>
      <c r="L28">
        <f>AVERAGE(B6,F6,J6,N6,R6,V6,Z6,AD6)</f>
        <v>11.777737500000001</v>
      </c>
      <c r="M28">
        <f>AVERAGE(C6,G6,K6,O6,S6,W6,AA6,AE6)</f>
        <v>27.8459875</v>
      </c>
      <c r="P28">
        <f>L29-L27</f>
        <v>0.95809999999999995</v>
      </c>
      <c r="Q28">
        <f>M29-M27</f>
        <v>1.8211124999999981</v>
      </c>
      <c r="S28">
        <v>1.5</v>
      </c>
      <c r="T28">
        <f>P28/L27*100</f>
        <v>8.9884478134575758</v>
      </c>
      <c r="U28">
        <f>Q28/M27*100</f>
        <v>18.860760313031971</v>
      </c>
    </row>
    <row r="29" spans="11:39" x14ac:dyDescent="0.25">
      <c r="K29">
        <v>1.5</v>
      </c>
      <c r="L29">
        <f>AVERAGE(B7,F7,J7,N7,R7,V7,Z7,AD7)</f>
        <v>11.6173375</v>
      </c>
      <c r="M29">
        <f>AVERAGE(C7,G7,K7,O7,S7,W7,AA7,AE7)</f>
        <v>11.476675</v>
      </c>
      <c r="P29">
        <f>L30-L27</f>
        <v>4.9035874999999987</v>
      </c>
      <c r="Q29">
        <f>M30-M27</f>
        <v>5.5495874999999977</v>
      </c>
      <c r="S29">
        <v>2.5</v>
      </c>
      <c r="T29">
        <f>P29/L27*100</f>
        <v>46.003173303906578</v>
      </c>
      <c r="U29">
        <f>Q29/M27*100</f>
        <v>57.47554842092314</v>
      </c>
    </row>
    <row r="30" spans="11:39" x14ac:dyDescent="0.25">
      <c r="K30">
        <v>2.5</v>
      </c>
      <c r="L30">
        <f>AVERAGE(B8,F8,J8,N8,R8,V8,Z8,AD8)</f>
        <v>15.562824999999998</v>
      </c>
      <c r="M30">
        <f>AVERAGE(C8,G8,K8,O8,S8,W8,AA8,AE8)</f>
        <v>15.20515</v>
      </c>
      <c r="P30">
        <f>L31-L27</f>
        <v>10.127187500000002</v>
      </c>
      <c r="Q30">
        <f>M31-M27</f>
        <v>10.9513125</v>
      </c>
      <c r="S30">
        <v>3.5</v>
      </c>
      <c r="T30">
        <f>P30/L27*100</f>
        <v>95.008554786400083</v>
      </c>
      <c r="U30">
        <f>Q30/M27*100</f>
        <v>113.41972567626173</v>
      </c>
    </row>
    <row r="31" spans="11:39" x14ac:dyDescent="0.25">
      <c r="K31">
        <v>3.5</v>
      </c>
      <c r="L31">
        <f>AVERAGE(B9,F9,J9,N9,R9,V9,Z9,AD9)</f>
        <v>20.786425000000001</v>
      </c>
      <c r="M31">
        <f>AVERAGE(C9,G9,K9,O9,S9,W9,AA9,AE9)</f>
        <v>20.606875000000002</v>
      </c>
      <c r="P31">
        <f>L32-L27</f>
        <v>10.464874999999999</v>
      </c>
      <c r="Q31">
        <f>M32-M27</f>
        <v>13.375399999999999</v>
      </c>
      <c r="S31">
        <v>4.5</v>
      </c>
      <c r="T31">
        <f>P31/L27*100</f>
        <v>98.176581580061423</v>
      </c>
      <c r="U31">
        <f>Q31/M27*100</f>
        <v>138.52533190065307</v>
      </c>
    </row>
    <row r="32" spans="11:39" x14ac:dyDescent="0.25">
      <c r="K32">
        <v>4.5</v>
      </c>
      <c r="L32">
        <f>AVERAGE(B10,F10,J10,N10,R10,V10,Z10,AD10)</f>
        <v>21.124112499999999</v>
      </c>
      <c r="M32">
        <f>AVERAGE(C10,G10,K10,O10,S10,W10,AA10,AE10)</f>
        <v>23.030962500000001</v>
      </c>
      <c r="P32">
        <f>L33-L27</f>
        <v>1.0741999999999994</v>
      </c>
      <c r="Q32">
        <f>M33-M27</f>
        <v>3.4007374999999982</v>
      </c>
      <c r="S32">
        <v>5.5</v>
      </c>
      <c r="T32">
        <f>P32/L27*100</f>
        <v>10.077643921528152</v>
      </c>
      <c r="U32">
        <f>Q32/M27*100</f>
        <v>35.220501136003186</v>
      </c>
    </row>
    <row r="33" spans="1:13" x14ac:dyDescent="0.25">
      <c r="K33">
        <v>5.5</v>
      </c>
      <c r="L33">
        <f>AVERAGE(B11,F11,J11,N11,R11,V11,Z11,AD11)</f>
        <v>11.733437499999999</v>
      </c>
      <c r="M33">
        <f>AVERAGE(C11,G11,K11,O11,S11,W11,AA11,AE11)</f>
        <v>13.0563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6.3357999999999999</v>
      </c>
      <c r="C42">
        <f>C5</f>
        <v>4.1893000000000002</v>
      </c>
    </row>
    <row r="43" spans="1:13" x14ac:dyDescent="0.25">
      <c r="A43" s="1">
        <v>2</v>
      </c>
      <c r="B43">
        <f>F5</f>
        <v>7.8521000000000001</v>
      </c>
      <c r="C43">
        <f>G5</f>
        <v>4.7111000000000001</v>
      </c>
    </row>
    <row r="44" spans="1:13" x14ac:dyDescent="0.25">
      <c r="A44" s="1">
        <v>3</v>
      </c>
      <c r="B44">
        <f>J5</f>
        <v>6.9499000000000004</v>
      </c>
      <c r="C44">
        <f>K5</f>
        <v>3.7559999999999998</v>
      </c>
    </row>
    <row r="45" spans="1:13" x14ac:dyDescent="0.25">
      <c r="A45" s="1">
        <v>4</v>
      </c>
      <c r="B45">
        <f>N5</f>
        <v>13.9521</v>
      </c>
      <c r="C45">
        <f>O5</f>
        <v>14.3177</v>
      </c>
    </row>
    <row r="46" spans="1:13" x14ac:dyDescent="0.25">
      <c r="A46" s="1">
        <v>5</v>
      </c>
      <c r="B46">
        <f>R5</f>
        <v>10.516400000000001</v>
      </c>
      <c r="C46">
        <f>S5</f>
        <v>8.0226000000000006</v>
      </c>
    </row>
    <row r="47" spans="1:13" x14ac:dyDescent="0.25">
      <c r="A47" s="1">
        <v>6</v>
      </c>
      <c r="B47">
        <f>V5</f>
        <v>9.7759</v>
      </c>
      <c r="C47">
        <f>W5</f>
        <v>3.4106000000000001</v>
      </c>
    </row>
    <row r="48" spans="1:13" x14ac:dyDescent="0.25">
      <c r="A48" s="1">
        <v>7</v>
      </c>
      <c r="B48">
        <f>Z5</f>
        <v>8.5953999999999997</v>
      </c>
      <c r="C48">
        <f>AA5</f>
        <v>3.6876000000000002</v>
      </c>
    </row>
    <row r="49" spans="1:3" x14ac:dyDescent="0.25">
      <c r="A49" s="1">
        <v>8</v>
      </c>
      <c r="B49">
        <f>AD5</f>
        <v>21.296299999999999</v>
      </c>
      <c r="C49">
        <f>AE5</f>
        <v>35.1496</v>
      </c>
    </row>
    <row r="51" spans="1:3" x14ac:dyDescent="0.25">
      <c r="A51" t="s">
        <v>28</v>
      </c>
      <c r="B51">
        <f>AVERAGE(B42:B49)</f>
        <v>10.6592375</v>
      </c>
      <c r="C51">
        <f>AVERAGE(C42:C49)</f>
        <v>9.655562500000002</v>
      </c>
    </row>
    <row r="52" spans="1:3" x14ac:dyDescent="0.25">
      <c r="A52" t="s">
        <v>15</v>
      </c>
      <c r="B52">
        <f>_xlfn.STDEV.P(B42:B49)</f>
        <v>4.6013784950646865</v>
      </c>
      <c r="C52">
        <f>_xlfn.STDEV.P(C42:C49)</f>
        <v>10.235335525147367</v>
      </c>
    </row>
    <row r="53" spans="1:3" x14ac:dyDescent="0.25">
      <c r="A53" t="s">
        <v>29</v>
      </c>
      <c r="B53">
        <f>1.5*B52</f>
        <v>6.9020677425970298</v>
      </c>
      <c r="C53">
        <f>1.5*C52</f>
        <v>15.35300328772105</v>
      </c>
    </row>
    <row r="54" spans="1:3" x14ac:dyDescent="0.25">
      <c r="A54" t="s">
        <v>16</v>
      </c>
      <c r="B54">
        <f>2*B52</f>
        <v>9.2027569901293731</v>
      </c>
      <c r="C54">
        <f>2*C52</f>
        <v>20.470671050294733</v>
      </c>
    </row>
    <row r="55" spans="1:3" x14ac:dyDescent="0.25">
      <c r="A55" t="s">
        <v>30</v>
      </c>
      <c r="B55">
        <f>B51+B53</f>
        <v>17.56130524259703</v>
      </c>
      <c r="C55">
        <f>C51+C53</f>
        <v>25.008565787721054</v>
      </c>
    </row>
    <row r="56" spans="1:3" x14ac:dyDescent="0.25">
      <c r="A56" t="s">
        <v>17</v>
      </c>
      <c r="B56">
        <f>B51+B54</f>
        <v>19.861994490129373</v>
      </c>
      <c r="C56">
        <f>C51+C54</f>
        <v>30.126233550294735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2015-05-18T00:09:11Z</dcterms:created>
  <dcterms:modified xsi:type="dcterms:W3CDTF">2015-05-26T06:45:15Z</dcterms:modified>
</cp:coreProperties>
</file>