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2" i="1" l="1"/>
  <c r="C53" i="1" s="1"/>
  <c r="C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B52" i="1" s="1"/>
  <c r="B53" i="1" s="1"/>
  <c r="C42" i="1"/>
  <c r="B42" i="1"/>
  <c r="Q28" i="1"/>
  <c r="U28" i="1" s="1"/>
  <c r="AI27" i="1" s="1"/>
  <c r="M33" i="1"/>
  <c r="M32" i="1"/>
  <c r="M31" i="1"/>
  <c r="M30" i="1"/>
  <c r="M29" i="1"/>
  <c r="L33" i="1"/>
  <c r="P32" i="1" s="1"/>
  <c r="T32" i="1" s="1"/>
  <c r="AG27" i="1" s="1"/>
  <c r="L32" i="1"/>
  <c r="L31" i="1"/>
  <c r="L30" i="1"/>
  <c r="L29" i="1"/>
  <c r="M28" i="1"/>
  <c r="Q27" i="1" s="1"/>
  <c r="U27" i="1" s="1"/>
  <c r="AH27" i="1" s="1"/>
  <c r="L28" i="1"/>
  <c r="M27" i="1"/>
  <c r="Z27" i="1" s="1"/>
  <c r="L27" i="1"/>
  <c r="Y27" i="1" s="1"/>
  <c r="F13" i="1"/>
  <c r="G13" i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E13" i="1"/>
  <c r="F14" i="1"/>
  <c r="F15" i="1" s="1"/>
  <c r="G14" i="1"/>
  <c r="G15" i="1" s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AA14" i="1"/>
  <c r="AA15" i="1" s="1"/>
  <c r="AD14" i="1"/>
  <c r="AD15" i="1" s="1"/>
  <c r="AE14" i="1"/>
  <c r="N15" i="1"/>
  <c r="O15" i="1"/>
  <c r="V15" i="1"/>
  <c r="W15" i="1"/>
  <c r="AE15" i="1"/>
  <c r="C14" i="1"/>
  <c r="C15" i="1" s="1"/>
  <c r="C16" i="1" s="1"/>
  <c r="B14" i="1"/>
  <c r="B15" i="1" s="1"/>
  <c r="C13" i="1"/>
  <c r="B13" i="1"/>
  <c r="B16" i="1" s="1"/>
  <c r="Q30" i="1" l="1"/>
  <c r="U30" i="1" s="1"/>
  <c r="AK27" i="1" s="1"/>
  <c r="P28" i="1"/>
  <c r="T28" i="1" s="1"/>
  <c r="AC27" i="1" s="1"/>
  <c r="Q31" i="1"/>
  <c r="U31" i="1" s="1"/>
  <c r="AL27" i="1" s="1"/>
  <c r="P29" i="1"/>
  <c r="T29" i="1" s="1"/>
  <c r="AD27" i="1" s="1"/>
  <c r="Q32" i="1"/>
  <c r="U32" i="1" s="1"/>
  <c r="AM27" i="1" s="1"/>
  <c r="G16" i="1"/>
  <c r="P30" i="1"/>
  <c r="T30" i="1" s="1"/>
  <c r="AE27" i="1" s="1"/>
  <c r="P31" i="1"/>
  <c r="T31" i="1" s="1"/>
  <c r="AF27" i="1" s="1"/>
  <c r="F16" i="1"/>
  <c r="B51" i="1"/>
  <c r="B56" i="1" s="1"/>
  <c r="C54" i="1"/>
  <c r="C56" i="1" s="1"/>
  <c r="AE16" i="1"/>
  <c r="P27" i="1"/>
  <c r="T27" i="1" s="1"/>
  <c r="AB27" i="1" s="1"/>
  <c r="Q29" i="1"/>
  <c r="U29" i="1" s="1"/>
  <c r="AJ27" i="1" s="1"/>
  <c r="AD16" i="1"/>
  <c r="B54" i="1"/>
  <c r="C55" i="1"/>
  <c r="Z16" i="1"/>
  <c r="B55" i="1"/>
  <c r="AA16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<sst xmlns="http://schemas.openxmlformats.org/spreadsheetml/2006/main" count="86" uniqueCount="31">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</sst>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4.5012999999999996</v>
      </c>
      <c r="C5">
        <v>36.176499999999997</v>
      </c>
      <c r="E5">
        <v>727</v>
      </c>
      <c r="I5">
        <v>727</v>
      </c>
      <c r="J5">
        <v>1.2471000000000001</v>
      </c>
      <c r="K5">
        <v>17.9758</v>
      </c>
      <c r="M5">
        <v>727</v>
      </c>
      <c r="N5">
        <v>1.0998000000000001</v>
      </c>
      <c r="O5">
        <v>9.0527999999999995</v>
      </c>
      <c r="Q5">
        <v>727</v>
      </c>
      <c r="R5">
        <v>1.7625</v>
      </c>
      <c r="S5">
        <v>16.302900000000001</v>
      </c>
      <c r="U5">
        <v>727</v>
      </c>
      <c r="V5">
        <v>2.1905999999999999</v>
      </c>
      <c r="W5">
        <v>15.07</v>
      </c>
      <c r="Y5">
        <v>727</v>
      </c>
      <c r="AC5">
        <v>727</v>
      </c>
    </row>
    <row r="6" spans="1:31" x14ac:dyDescent="0.25">
      <c r="A6">
        <v>0.5</v>
      </c>
      <c r="B6">
        <v>2.7503000000000002</v>
      </c>
      <c r="C6">
        <v>21.1754</v>
      </c>
      <c r="E6">
        <v>0.5</v>
      </c>
      <c r="I6">
        <v>0.5</v>
      </c>
      <c r="J6">
        <v>1.1979</v>
      </c>
      <c r="K6">
        <v>18.443899999999999</v>
      </c>
      <c r="M6">
        <v>0.5</v>
      </c>
      <c r="N6">
        <v>0.94930000000000003</v>
      </c>
      <c r="O6">
        <v>8.9131999999999998</v>
      </c>
      <c r="Q6">
        <v>0.5</v>
      </c>
      <c r="R6">
        <v>1.2835000000000001</v>
      </c>
      <c r="S6">
        <v>14.492100000000001</v>
      </c>
      <c r="U6">
        <v>0.5</v>
      </c>
      <c r="V6">
        <v>1.167</v>
      </c>
      <c r="W6">
        <v>8.9235000000000007</v>
      </c>
      <c r="Y6">
        <v>0.5</v>
      </c>
      <c r="AC6">
        <v>0.5</v>
      </c>
    </row>
    <row r="7" spans="1:31" x14ac:dyDescent="0.25">
      <c r="A7">
        <v>1.5</v>
      </c>
      <c r="B7">
        <v>2.3090999999999999</v>
      </c>
      <c r="C7">
        <v>17.743500000000001</v>
      </c>
      <c r="E7">
        <v>1.5</v>
      </c>
      <c r="I7">
        <v>1.5</v>
      </c>
      <c r="J7">
        <v>1.3460000000000001</v>
      </c>
      <c r="K7">
        <v>16.605599999999999</v>
      </c>
      <c r="M7">
        <v>1.5</v>
      </c>
      <c r="N7">
        <v>1.1201000000000001</v>
      </c>
      <c r="O7">
        <v>11.231</v>
      </c>
      <c r="Q7">
        <v>1.5</v>
      </c>
      <c r="R7">
        <v>1.3855</v>
      </c>
      <c r="S7">
        <v>11.7768</v>
      </c>
      <c r="U7">
        <v>1.5</v>
      </c>
      <c r="V7">
        <v>2.5133000000000001</v>
      </c>
      <c r="W7">
        <v>27.6891</v>
      </c>
      <c r="Y7">
        <v>1.5</v>
      </c>
      <c r="AC7">
        <v>1.5</v>
      </c>
    </row>
    <row r="8" spans="1:31" x14ac:dyDescent="0.25">
      <c r="A8">
        <v>2.5</v>
      </c>
      <c r="B8">
        <v>1.6931</v>
      </c>
      <c r="C8">
        <v>14.9275</v>
      </c>
      <c r="E8">
        <v>2.5</v>
      </c>
      <c r="I8">
        <v>2.5</v>
      </c>
      <c r="J8">
        <v>1.7643</v>
      </c>
      <c r="K8">
        <v>23.940999999999999</v>
      </c>
      <c r="M8">
        <v>2.5</v>
      </c>
      <c r="N8">
        <v>1.3124</v>
      </c>
      <c r="O8">
        <v>8.8404000000000007</v>
      </c>
      <c r="Q8">
        <v>2.5</v>
      </c>
      <c r="R8">
        <v>1.8540000000000001</v>
      </c>
      <c r="S8">
        <v>13.7552</v>
      </c>
      <c r="U8">
        <v>2.5</v>
      </c>
      <c r="V8">
        <v>2.3696000000000002</v>
      </c>
      <c r="W8">
        <v>18.034300000000002</v>
      </c>
      <c r="Y8">
        <v>2.5</v>
      </c>
      <c r="AC8">
        <v>2.5</v>
      </c>
    </row>
    <row r="9" spans="1:31" x14ac:dyDescent="0.25">
      <c r="A9">
        <v>3.5</v>
      </c>
      <c r="B9">
        <v>4.3982999999999999</v>
      </c>
      <c r="C9">
        <v>64.566900000000004</v>
      </c>
      <c r="E9">
        <v>3.5</v>
      </c>
      <c r="I9">
        <v>3.5</v>
      </c>
      <c r="J9">
        <v>1.5613999999999999</v>
      </c>
      <c r="K9">
        <v>15.3178</v>
      </c>
      <c r="M9">
        <v>3.5</v>
      </c>
      <c r="N9">
        <v>1.1831</v>
      </c>
      <c r="O9">
        <v>10.9191</v>
      </c>
      <c r="Q9">
        <v>3.5</v>
      </c>
      <c r="R9">
        <v>1.3115000000000001</v>
      </c>
      <c r="S9">
        <v>12.692600000000001</v>
      </c>
      <c r="U9">
        <v>3.5</v>
      </c>
      <c r="V9">
        <v>2.4552</v>
      </c>
      <c r="W9">
        <v>46.472200000000001</v>
      </c>
      <c r="Y9">
        <v>3.5</v>
      </c>
      <c r="AC9">
        <v>3.5</v>
      </c>
    </row>
    <row r="10" spans="1:31" x14ac:dyDescent="0.25">
      <c r="A10">
        <v>4.5</v>
      </c>
      <c r="B10">
        <v>2.6375999999999999</v>
      </c>
      <c r="C10">
        <v>76.655299999999997</v>
      </c>
      <c r="E10">
        <v>4.5</v>
      </c>
      <c r="I10">
        <v>4.5</v>
      </c>
      <c r="J10">
        <v>1.3297000000000001</v>
      </c>
      <c r="K10">
        <v>9.0023</v>
      </c>
      <c r="M10">
        <v>4.5</v>
      </c>
      <c r="N10">
        <v>1.0778000000000001</v>
      </c>
      <c r="O10">
        <v>9.8141999999999996</v>
      </c>
      <c r="Q10">
        <v>4.5</v>
      </c>
      <c r="R10">
        <v>2.1987999999999999</v>
      </c>
      <c r="U10">
        <v>4.5</v>
      </c>
      <c r="V10">
        <v>2.5579000000000001</v>
      </c>
      <c r="W10">
        <v>32.0563</v>
      </c>
      <c r="Y10">
        <v>4.5</v>
      </c>
      <c r="AC10">
        <v>4.5</v>
      </c>
    </row>
    <row r="11" spans="1:31" x14ac:dyDescent="0.25">
      <c r="A11">
        <v>5.5</v>
      </c>
      <c r="E11">
        <v>5.5</v>
      </c>
      <c r="I11">
        <v>5.5</v>
      </c>
      <c r="J11">
        <v>1.1938</v>
      </c>
      <c r="K11">
        <v>11.8667</v>
      </c>
      <c r="M11">
        <v>5.5</v>
      </c>
      <c r="N11">
        <v>1.6092</v>
      </c>
      <c r="O11">
        <v>15.7279</v>
      </c>
      <c r="Q11">
        <v>5.5</v>
      </c>
      <c r="R11">
        <v>1.6372</v>
      </c>
      <c r="S11">
        <v>16.183900000000001</v>
      </c>
      <c r="U11">
        <v>5.5</v>
      </c>
      <c r="V11">
        <v>1.6594</v>
      </c>
      <c r="W11">
        <v>18.4893</v>
      </c>
      <c r="Y11">
        <v>5.5</v>
      </c>
      <c r="AC11">
        <v>5.5</v>
      </c>
    </row>
    <row r="13" spans="1:31" x14ac:dyDescent="0.25">
      <c r="A13" t="s">
        <v>14</v>
      </c>
      <c r="B13">
        <f>AVERAGE(B6:B11)</f>
        <v>2.7576799999999997</v>
      </c>
      <c r="C13">
        <f>AVERAGE(C6:C11)</f>
        <v>39.013719999999999</v>
      </c>
      <c r="E13" t="s">
        <v>14</v>
      </c>
      <c r="F13" t="e">
        <f t="shared" ref="F13:AE13" si="0">AVERAGE(F6:F11)</f>
        <v>#DIV/0!</v>
      </c>
      <c r="G13" t="e">
        <f t="shared" si="0"/>
        <v>#DIV/0!</v>
      </c>
      <c r="I13" t="s">
        <v>14</v>
      </c>
      <c r="J13">
        <f t="shared" si="0"/>
        <v>1.3988499999999997</v>
      </c>
      <c r="K13">
        <f t="shared" si="0"/>
        <v>15.862883333333334</v>
      </c>
      <c r="M13" t="s">
        <v>14</v>
      </c>
      <c r="N13">
        <f t="shared" si="0"/>
        <v>1.2086499999999998</v>
      </c>
      <c r="O13">
        <f t="shared" si="0"/>
        <v>10.907633333333335</v>
      </c>
      <c r="Q13" t="s">
        <v>14</v>
      </c>
      <c r="R13">
        <f t="shared" si="0"/>
        <v>1.61175</v>
      </c>
      <c r="S13">
        <f t="shared" si="0"/>
        <v>13.78012</v>
      </c>
      <c r="U13" t="s">
        <v>14</v>
      </c>
      <c r="V13">
        <f t="shared" si="0"/>
        <v>2.1204000000000001</v>
      </c>
      <c r="W13">
        <f t="shared" si="0"/>
        <v>25.277449999999998</v>
      </c>
      <c r="Y13" t="s">
        <v>14</v>
      </c>
      <c r="Z13" t="e">
        <f t="shared" si="0"/>
        <v>#DIV/0!</v>
      </c>
      <c r="AA13" t="e">
        <f t="shared" si="0"/>
        <v>#DIV/0!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>
        <f>_xlfn.STDEV.P(B6:B11)</f>
        <v>0.8989618732738337</v>
      </c>
      <c r="C14">
        <f>_xlfn.STDEV.P(C6:C11)</f>
        <v>26.155792728066945</v>
      </c>
      <c r="E14" t="s">
        <v>15</v>
      </c>
      <c r="F14" t="e">
        <f t="shared" ref="F14:AE14" si="1">_xlfn.STDEV.P(F6:F11)</f>
        <v>#DIV/0!</v>
      </c>
      <c r="G14" t="e">
        <f t="shared" si="1"/>
        <v>#DIV/0!</v>
      </c>
      <c r="I14" t="s">
        <v>15</v>
      </c>
      <c r="J14">
        <f t="shared" si="1"/>
        <v>0.2041149410667113</v>
      </c>
      <c r="K14">
        <f t="shared" si="1"/>
        <v>4.7575106359722312</v>
      </c>
      <c r="M14" t="s">
        <v>15</v>
      </c>
      <c r="N14">
        <f t="shared" si="1"/>
        <v>0.20979450858717452</v>
      </c>
      <c r="O14">
        <f t="shared" si="1"/>
        <v>2.3376085590952855</v>
      </c>
      <c r="Q14" t="s">
        <v>15</v>
      </c>
      <c r="R14">
        <f t="shared" si="1"/>
        <v>0.32991101199161754</v>
      </c>
      <c r="S14">
        <f t="shared" si="1"/>
        <v>1.5153669910619179</v>
      </c>
      <c r="U14" t="s">
        <v>15</v>
      </c>
      <c r="V14">
        <f t="shared" si="1"/>
        <v>0.52304571183278659</v>
      </c>
      <c r="W14">
        <f t="shared" si="1"/>
        <v>12.020677834153124</v>
      </c>
      <c r="Y14" t="s">
        <v>15</v>
      </c>
      <c r="Z14" t="e">
        <f t="shared" si="1"/>
        <v>#DIV/0!</v>
      </c>
      <c r="AA14" t="e">
        <f t="shared" si="1"/>
        <v>#DIV/0!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>
        <f>B14*2</f>
        <v>1.7979237465476674</v>
      </c>
      <c r="C15">
        <f>C14*2</f>
        <v>52.311585456133891</v>
      </c>
      <c r="E15" t="s">
        <v>16</v>
      </c>
      <c r="F15" t="e">
        <f t="shared" ref="F15:AE15" si="2">F14*2</f>
        <v>#DIV/0!</v>
      </c>
      <c r="G15" t="e">
        <f t="shared" si="2"/>
        <v>#DIV/0!</v>
      </c>
      <c r="I15" t="s">
        <v>16</v>
      </c>
      <c r="J15">
        <f t="shared" si="2"/>
        <v>0.40822988213342259</v>
      </c>
      <c r="K15">
        <f t="shared" si="2"/>
        <v>9.5150212719444625</v>
      </c>
      <c r="M15" t="s">
        <v>16</v>
      </c>
      <c r="N15">
        <f t="shared" si="2"/>
        <v>0.41958901717434904</v>
      </c>
      <c r="O15">
        <f t="shared" si="2"/>
        <v>4.6752171181905711</v>
      </c>
      <c r="Q15" t="s">
        <v>16</v>
      </c>
      <c r="R15">
        <f t="shared" si="2"/>
        <v>0.65982202398323508</v>
      </c>
      <c r="S15">
        <f t="shared" si="2"/>
        <v>3.0307339821238357</v>
      </c>
      <c r="U15" t="s">
        <v>16</v>
      </c>
      <c r="V15">
        <f t="shared" si="2"/>
        <v>1.0460914236655732</v>
      </c>
      <c r="W15">
        <f t="shared" si="2"/>
        <v>24.041355668306249</v>
      </c>
      <c r="Y15" t="s">
        <v>16</v>
      </c>
      <c r="Z15" t="e">
        <f t="shared" si="2"/>
        <v>#DIV/0!</v>
      </c>
      <c r="AA15" t="e">
        <f t="shared" si="2"/>
        <v>#DIV/0!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>
        <f>B13+B15</f>
        <v>4.5556037465476669</v>
      </c>
      <c r="C16">
        <f>C13+C15</f>
        <v>91.32530545613389</v>
      </c>
      <c r="E16" t="s">
        <v>17</v>
      </c>
      <c r="F16" t="e">
        <f t="shared" ref="F16:AE16" si="3">F13+F15</f>
        <v>#DIV/0!</v>
      </c>
      <c r="G16" t="e">
        <f t="shared" si="3"/>
        <v>#DIV/0!</v>
      </c>
      <c r="I16" t="s">
        <v>17</v>
      </c>
      <c r="J16">
        <f t="shared" si="3"/>
        <v>1.8070798821334222</v>
      </c>
      <c r="K16">
        <f t="shared" si="3"/>
        <v>25.377904605277799</v>
      </c>
      <c r="M16" t="s">
        <v>17</v>
      </c>
      <c r="N16">
        <f t="shared" si="3"/>
        <v>1.6282390171743488</v>
      </c>
      <c r="O16">
        <f t="shared" si="3"/>
        <v>15.582850451523907</v>
      </c>
      <c r="Q16" t="s">
        <v>17</v>
      </c>
      <c r="R16">
        <f t="shared" si="3"/>
        <v>2.2715720239832349</v>
      </c>
      <c r="S16">
        <f t="shared" si="3"/>
        <v>16.810853982123835</v>
      </c>
      <c r="U16" t="s">
        <v>17</v>
      </c>
      <c r="V16">
        <f t="shared" si="3"/>
        <v>3.1664914236655735</v>
      </c>
      <c r="W16">
        <f t="shared" si="3"/>
        <v>49.318805668306247</v>
      </c>
      <c r="Y16" t="s">
        <v>17</v>
      </c>
      <c r="Z16" t="e">
        <f t="shared" si="3"/>
        <v>#DIV/0!</v>
      </c>
      <c r="AA16" t="e">
        <f t="shared" si="3"/>
        <v>#DIV/0!</v>
      </c>
      <c r="AC16" t="s">
        <v>17</v>
      </c>
      <c r="AD16" t="e">
        <f t="shared" si="3"/>
        <v>#DIV/0!</v>
      </c>
      <c r="AE16" t="e">
        <f t="shared" si="3"/>
        <v>#DIV/0!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2.1602600000000001</v>
      </c>
      <c r="M27">
        <f t="shared" si="4"/>
        <v>18.915600000000001</v>
      </c>
      <c r="P27">
        <f>L28-L27</f>
        <v>-0.69066000000000005</v>
      </c>
      <c r="Q27">
        <f>M28-M27</f>
        <v>-4.5259800000000023</v>
      </c>
      <c r="S27">
        <v>0.5</v>
      </c>
      <c r="T27">
        <f>P27/L27*100</f>
        <v>-31.971151620638256</v>
      </c>
      <c r="U27">
        <f>Q27/M27*100</f>
        <v>-23.927234663452399</v>
      </c>
      <c r="Y27">
        <f>L27</f>
        <v>2.1602600000000001</v>
      </c>
      <c r="Z27">
        <f>M27</f>
        <v>18.915600000000001</v>
      </c>
      <c r="AB27">
        <f>T27</f>
        <v>-31.971151620638256</v>
      </c>
      <c r="AC27">
        <f>T28</f>
        <v>-19.694851545647289</v>
      </c>
      <c r="AD27">
        <f>T29</f>
        <v>-16.737800079620037</v>
      </c>
      <c r="AE27">
        <f>T30</f>
        <v>1.001731273087483</v>
      </c>
      <c r="AF27">
        <f>T31</f>
        <v>-9.2535157805079002</v>
      </c>
      <c r="AG27">
        <f>T32</f>
        <v>-29.411274568801911</v>
      </c>
      <c r="AH27">
        <f>U27</f>
        <v>-23.927234663452399</v>
      </c>
      <c r="AI27">
        <f>U28</f>
        <v>-10.078453763031579</v>
      </c>
      <c r="AJ27">
        <f>U29</f>
        <v>-15.944088477235727</v>
      </c>
      <c r="AK27">
        <f>U30</f>
        <v>58.5660513015712</v>
      </c>
      <c r="AL27">
        <f>U31</f>
        <v>68.548843282793015</v>
      </c>
      <c r="AM27">
        <f>U32</f>
        <v>-17.703112774641042</v>
      </c>
    </row>
    <row r="28" spans="11:39" x14ac:dyDescent="0.25">
      <c r="K28">
        <v>0.5</v>
      </c>
      <c r="L28">
        <f t="shared" si="4"/>
        <v>1.4696</v>
      </c>
      <c r="M28">
        <f t="shared" si="4"/>
        <v>14.389619999999999</v>
      </c>
      <c r="P28">
        <f>L29-L27</f>
        <v>-0.42546000000000017</v>
      </c>
      <c r="Q28">
        <f>M29-M27</f>
        <v>-1.9064000000000014</v>
      </c>
      <c r="S28">
        <v>1.5</v>
      </c>
      <c r="T28">
        <f>P28/L27*100</f>
        <v>-19.694851545647289</v>
      </c>
      <c r="U28">
        <f>Q28/M27*100</f>
        <v>-10.078453763031579</v>
      </c>
    </row>
    <row r="29" spans="11:39" x14ac:dyDescent="0.25">
      <c r="K29">
        <v>1.5</v>
      </c>
      <c r="L29">
        <f t="shared" si="4"/>
        <v>1.7347999999999999</v>
      </c>
      <c r="M29">
        <f t="shared" si="4"/>
        <v>17.0092</v>
      </c>
      <c r="P29">
        <f>L30-L27</f>
        <v>-0.36157999999999979</v>
      </c>
      <c r="Q29">
        <f>M30-M27</f>
        <v>-3.0159200000000013</v>
      </c>
      <c r="S29">
        <v>2.5</v>
      </c>
      <c r="T29">
        <f>P29/L27*100</f>
        <v>-16.737800079620037</v>
      </c>
      <c r="U29">
        <f>Q29/M27*100</f>
        <v>-15.944088477235727</v>
      </c>
    </row>
    <row r="30" spans="11:39" x14ac:dyDescent="0.25">
      <c r="K30">
        <v>2.5</v>
      </c>
      <c r="L30">
        <f t="shared" si="4"/>
        <v>1.7986800000000003</v>
      </c>
      <c r="M30">
        <f t="shared" si="4"/>
        <v>15.89968</v>
      </c>
      <c r="P30">
        <f>L31-L27</f>
        <v>2.163999999999966E-2</v>
      </c>
      <c r="Q30">
        <f>M31-M27</f>
        <v>11.078120000000002</v>
      </c>
      <c r="S30">
        <v>3.5</v>
      </c>
      <c r="T30">
        <f>P30/L27*100</f>
        <v>1.001731273087483</v>
      </c>
      <c r="U30">
        <f>Q30/M27*100</f>
        <v>58.5660513015712</v>
      </c>
    </row>
    <row r="31" spans="11:39" x14ac:dyDescent="0.25">
      <c r="K31">
        <v>3.5</v>
      </c>
      <c r="L31">
        <f t="shared" si="4"/>
        <v>2.1818999999999997</v>
      </c>
      <c r="M31">
        <f t="shared" si="4"/>
        <v>29.993720000000003</v>
      </c>
      <c r="P31">
        <f>L32-L27</f>
        <v>-0.19989999999999997</v>
      </c>
      <c r="Q31">
        <f>M32-M27</f>
        <v>12.966424999999997</v>
      </c>
      <c r="S31">
        <v>4.5</v>
      </c>
      <c r="T31">
        <f>P31/L27*100</f>
        <v>-9.2535157805079002</v>
      </c>
      <c r="U31">
        <f>Q31/M27*100</f>
        <v>68.548843282793015</v>
      </c>
    </row>
    <row r="32" spans="11:39" x14ac:dyDescent="0.25">
      <c r="K32">
        <v>4.5</v>
      </c>
      <c r="L32">
        <f t="shared" si="4"/>
        <v>1.9603600000000001</v>
      </c>
      <c r="M32">
        <f t="shared" si="4"/>
        <v>31.882024999999999</v>
      </c>
      <c r="P32">
        <f>L33-L27</f>
        <v>-0.63536000000000015</v>
      </c>
      <c r="Q32">
        <f>M33-M27</f>
        <v>-3.348650000000001</v>
      </c>
      <c r="S32">
        <v>5.5</v>
      </c>
      <c r="T32">
        <f>P32/L27*100</f>
        <v>-29.411274568801911</v>
      </c>
      <c r="U32">
        <f>Q32/M27*100</f>
        <v>-17.703112774641042</v>
      </c>
    </row>
    <row r="33" spans="1:13" x14ac:dyDescent="0.25">
      <c r="K33">
        <v>5.5</v>
      </c>
      <c r="L33">
        <f t="shared" si="4"/>
        <v>1.5248999999999999</v>
      </c>
      <c r="M33">
        <f t="shared" si="4"/>
        <v>15.56695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4.5012999999999996</v>
      </c>
      <c r="C42">
        <f>C5</f>
        <v>36.176499999999997</v>
      </c>
    </row>
    <row r="43" spans="1:13" x14ac:dyDescent="0.25">
      <c r="A43" s="1">
        <v>2</v>
      </c>
      <c r="B43">
        <f>F5</f>
        <v>0</v>
      </c>
      <c r="C43">
        <f>G5</f>
        <v>0</v>
      </c>
    </row>
    <row r="44" spans="1:13" x14ac:dyDescent="0.25">
      <c r="A44" s="1">
        <v>3</v>
      </c>
      <c r="B44">
        <f>J5</f>
        <v>1.2471000000000001</v>
      </c>
      <c r="C44">
        <f>K5</f>
        <v>17.9758</v>
      </c>
    </row>
    <row r="45" spans="1:13" x14ac:dyDescent="0.25">
      <c r="A45" s="1">
        <v>4</v>
      </c>
      <c r="B45">
        <f>N5</f>
        <v>1.0998000000000001</v>
      </c>
      <c r="C45">
        <f>O5</f>
        <v>9.0527999999999995</v>
      </c>
    </row>
    <row r="46" spans="1:13" x14ac:dyDescent="0.25">
      <c r="A46" s="1">
        <v>5</v>
      </c>
      <c r="B46">
        <f>R5</f>
        <v>1.7625</v>
      </c>
      <c r="C46">
        <f>S5</f>
        <v>16.302900000000001</v>
      </c>
    </row>
    <row r="47" spans="1:13" x14ac:dyDescent="0.25">
      <c r="A47" s="1">
        <v>6</v>
      </c>
      <c r="B47">
        <f>V5</f>
        <v>2.1905999999999999</v>
      </c>
      <c r="C47">
        <f>W5</f>
        <v>15.07</v>
      </c>
    </row>
    <row r="48" spans="1:13" x14ac:dyDescent="0.25">
      <c r="A48" s="1">
        <v>7</v>
      </c>
      <c r="B48">
        <f>Z5</f>
        <v>0</v>
      </c>
      <c r="C48">
        <f>AA5</f>
        <v>0</v>
      </c>
    </row>
    <row r="49" spans="1:3" x14ac:dyDescent="0.25">
      <c r="A49" s="1">
        <v>8</v>
      </c>
      <c r="B49">
        <f>AD5</f>
        <v>0</v>
      </c>
      <c r="C49">
        <f>AE5</f>
        <v>0</v>
      </c>
    </row>
    <row r="51" spans="1:3" x14ac:dyDescent="0.25">
      <c r="A51" t="s">
        <v>28</v>
      </c>
      <c r="B51">
        <f>AVERAGE(B42:B49)</f>
        <v>1.3501624999999999</v>
      </c>
      <c r="C51">
        <f>AVERAGE(C42:C49)</f>
        <v>11.82225</v>
      </c>
    </row>
    <row r="52" spans="1:3" x14ac:dyDescent="0.25">
      <c r="A52" t="s">
        <v>15</v>
      </c>
      <c r="B52">
        <f>_xlfn.STDEV.P(B42:B49)</f>
        <v>1.4295167251010912</v>
      </c>
      <c r="C52">
        <f>_xlfn.STDEV.P(C42:C49)</f>
        <v>11.665046151001718</v>
      </c>
    </row>
    <row r="53" spans="1:3" x14ac:dyDescent="0.25">
      <c r="A53" t="s">
        <v>29</v>
      </c>
      <c r="B53">
        <f>1.5*B52</f>
        <v>2.1442750876516365</v>
      </c>
      <c r="C53">
        <f>1.5*C52</f>
        <v>17.497569226502577</v>
      </c>
    </row>
    <row r="54" spans="1:3" x14ac:dyDescent="0.25">
      <c r="A54" t="s">
        <v>16</v>
      </c>
      <c r="B54">
        <f>2*B52</f>
        <v>2.8590334502021824</v>
      </c>
      <c r="C54">
        <f>2*C52</f>
        <v>23.330092302003436</v>
      </c>
    </row>
    <row r="55" spans="1:3" x14ac:dyDescent="0.25">
      <c r="A55" t="s">
        <v>30</v>
      </c>
      <c r="B55">
        <f>B51+B53</f>
        <v>3.4944375876516363</v>
      </c>
      <c r="C55">
        <f>C51+C53</f>
        <v>29.319819226502577</v>
      </c>
    </row>
    <row r="56" spans="1:3" x14ac:dyDescent="0.25">
      <c r="A56" t="s">
        <v>17</v>
      </c>
      <c r="B56">
        <f>B51+B54</f>
        <v>4.2091959502021821</v>
      </c>
      <c r="C56">
        <f>C51+C54</f>
        <v>35.152342302003433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2015-05-18T00:13:15Z</dcterms:created>
  <dcterms:modified xsi:type="dcterms:W3CDTF">2015-08-10T05:46:43Z</dcterms:modified>
</cp:coreProperties>
</file>