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C52" i="1" s="1"/>
  <c r="B45" i="1"/>
  <c r="B52" i="1" s="1"/>
  <c r="C44" i="1"/>
  <c r="B44" i="1"/>
  <c r="C43" i="1"/>
  <c r="B43" i="1"/>
  <c r="C42" i="1"/>
  <c r="B42" i="1"/>
  <c r="Q31" i="1"/>
  <c r="U31" i="1" s="1"/>
  <c r="AL27" i="1" s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Z27" i="1" s="1"/>
  <c r="L27" i="1"/>
  <c r="F13" i="1"/>
  <c r="F16" i="1" s="1"/>
  <c r="G13" i="1"/>
  <c r="G16" i="1" s="1"/>
  <c r="J13" i="1"/>
  <c r="K13" i="1"/>
  <c r="N13" i="1"/>
  <c r="O13" i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  <c r="J16" i="1" l="1"/>
  <c r="P28" i="1"/>
  <c r="T28" i="1" s="1"/>
  <c r="AC27" i="1" s="1"/>
  <c r="P32" i="1"/>
  <c r="T32" i="1" s="1"/>
  <c r="AG27" i="1" s="1"/>
  <c r="Q28" i="1"/>
  <c r="U28" i="1" s="1"/>
  <c r="AI27" i="1" s="1"/>
  <c r="P27" i="1"/>
  <c r="T27" i="1" s="1"/>
  <c r="AB27" i="1" s="1"/>
  <c r="Q29" i="1"/>
  <c r="U29" i="1" s="1"/>
  <c r="AJ27" i="1" s="1"/>
  <c r="Q27" i="1"/>
  <c r="U27" i="1" s="1"/>
  <c r="AH27" i="1" s="1"/>
  <c r="Q30" i="1"/>
  <c r="U30" i="1" s="1"/>
  <c r="AK27" i="1" s="1"/>
  <c r="B53" i="1"/>
  <c r="B54" i="1"/>
  <c r="C53" i="1"/>
  <c r="C54" i="1"/>
  <c r="P29" i="1"/>
  <c r="T29" i="1" s="1"/>
  <c r="AD27" i="1" s="1"/>
  <c r="N16" i="1"/>
  <c r="B51" i="1"/>
  <c r="Q32" i="1"/>
  <c r="U32" i="1" s="1"/>
  <c r="AM27" i="1" s="1"/>
  <c r="C51" i="1"/>
  <c r="O16" i="1"/>
  <c r="P31" i="1"/>
  <c r="T31" i="1" s="1"/>
  <c r="AF27" i="1" s="1"/>
  <c r="Y27" i="1"/>
  <c r="P30" i="1"/>
  <c r="T30" i="1" s="1"/>
  <c r="AE27" i="1" s="1"/>
  <c r="C56" i="1" l="1"/>
  <c r="C55" i="1"/>
  <c r="B56" i="1"/>
  <c r="B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<sst xmlns="http://schemas.openxmlformats.org/spreadsheetml/2006/main" count="86" uniqueCount="31">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</sst>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1.0281</v>
      </c>
      <c r="C5">
        <v>6.4904000000000002</v>
      </c>
      <c r="E5">
        <v>828</v>
      </c>
      <c r="F5">
        <v>1.357</v>
      </c>
      <c r="G5">
        <v>8.9404000000000003</v>
      </c>
      <c r="I5">
        <v>828</v>
      </c>
      <c r="M5">
        <v>828</v>
      </c>
      <c r="Q5">
        <v>828</v>
      </c>
      <c r="R5">
        <v>1.2028000000000001</v>
      </c>
      <c r="S5">
        <v>14.0105</v>
      </c>
      <c r="U5">
        <v>828</v>
      </c>
      <c r="V5">
        <v>1.7670999999999999</v>
      </c>
      <c r="W5">
        <v>13.037000000000001</v>
      </c>
      <c r="Y5">
        <v>828</v>
      </c>
      <c r="Z5">
        <v>1.9278999999999999</v>
      </c>
      <c r="AA5">
        <v>14.7409</v>
      </c>
      <c r="AC5">
        <v>828</v>
      </c>
      <c r="AD5">
        <v>1.0694999999999999</v>
      </c>
      <c r="AE5">
        <v>9.3337000000000003</v>
      </c>
    </row>
    <row r="6" spans="1:31" x14ac:dyDescent="0.25">
      <c r="A6">
        <v>0.5</v>
      </c>
      <c r="B6">
        <v>1.0104</v>
      </c>
      <c r="C6">
        <v>9.5618999999999996</v>
      </c>
      <c r="E6">
        <v>0.5</v>
      </c>
      <c r="F6">
        <v>1.4381999999999999</v>
      </c>
      <c r="G6">
        <v>13.214</v>
      </c>
      <c r="I6">
        <v>0.5</v>
      </c>
      <c r="M6">
        <v>0.5</v>
      </c>
      <c r="Q6">
        <v>0.5</v>
      </c>
      <c r="R6">
        <v>1.2151000000000001</v>
      </c>
      <c r="S6">
        <v>11.7287</v>
      </c>
      <c r="U6">
        <v>0.5</v>
      </c>
      <c r="V6">
        <v>2.1873999999999998</v>
      </c>
      <c r="W6">
        <v>13.944900000000001</v>
      </c>
      <c r="Y6">
        <v>0.5</v>
      </c>
      <c r="Z6">
        <v>1.4136</v>
      </c>
      <c r="AA6">
        <v>12.732900000000001</v>
      </c>
      <c r="AC6">
        <v>0.5</v>
      </c>
      <c r="AD6">
        <v>1.4561999999999999</v>
      </c>
      <c r="AE6">
        <v>18.2209</v>
      </c>
    </row>
    <row r="7" spans="1:31" x14ac:dyDescent="0.25">
      <c r="A7">
        <v>1.5</v>
      </c>
      <c r="B7">
        <v>1.7977000000000001</v>
      </c>
      <c r="C7">
        <v>11.4435</v>
      </c>
      <c r="E7">
        <v>1.5</v>
      </c>
      <c r="F7">
        <v>1.8934</v>
      </c>
      <c r="G7">
        <v>12.678699999999999</v>
      </c>
      <c r="I7">
        <v>1.5</v>
      </c>
      <c r="M7">
        <v>1.5</v>
      </c>
      <c r="Q7">
        <v>1.5</v>
      </c>
      <c r="R7">
        <v>1.6982999999999999</v>
      </c>
      <c r="S7">
        <v>14.586399999999999</v>
      </c>
      <c r="U7">
        <v>1.5</v>
      </c>
      <c r="V7">
        <v>2.4937999999999998</v>
      </c>
      <c r="W7">
        <v>13.077400000000001</v>
      </c>
      <c r="Y7">
        <v>1.5</v>
      </c>
      <c r="Z7">
        <v>1.3438000000000001</v>
      </c>
      <c r="AA7">
        <v>10.534800000000001</v>
      </c>
      <c r="AC7">
        <v>1.5</v>
      </c>
      <c r="AD7">
        <v>1.2015</v>
      </c>
      <c r="AE7">
        <v>8.1740999999999993</v>
      </c>
    </row>
    <row r="8" spans="1:31" x14ac:dyDescent="0.25">
      <c r="A8">
        <v>2.5</v>
      </c>
      <c r="B8">
        <v>1.3317000000000001</v>
      </c>
      <c r="C8">
        <v>21.614799999999999</v>
      </c>
      <c r="E8">
        <v>2.5</v>
      </c>
      <c r="F8">
        <v>1.492</v>
      </c>
      <c r="G8">
        <v>11.1157</v>
      </c>
      <c r="I8">
        <v>2.5</v>
      </c>
      <c r="M8">
        <v>2.5</v>
      </c>
      <c r="Q8">
        <v>2.5</v>
      </c>
      <c r="R8">
        <v>1.0729</v>
      </c>
      <c r="S8">
        <v>10.758699999999999</v>
      </c>
      <c r="U8">
        <v>2.5</v>
      </c>
      <c r="V8">
        <v>1.9713000000000001</v>
      </c>
      <c r="W8">
        <v>12.529299999999999</v>
      </c>
      <c r="Y8">
        <v>2.5</v>
      </c>
      <c r="Z8">
        <v>1.0098</v>
      </c>
      <c r="AA8">
        <v>8.7344000000000008</v>
      </c>
      <c r="AC8">
        <v>2.5</v>
      </c>
      <c r="AD8">
        <v>1.4965999999999999</v>
      </c>
      <c r="AE8">
        <v>7.9009</v>
      </c>
    </row>
    <row r="9" spans="1:31" x14ac:dyDescent="0.25">
      <c r="A9">
        <v>3.5</v>
      </c>
      <c r="B9">
        <v>1.6616</v>
      </c>
      <c r="C9">
        <v>39.375500000000002</v>
      </c>
      <c r="E9">
        <v>3.5</v>
      </c>
      <c r="F9">
        <v>1.6349</v>
      </c>
      <c r="G9">
        <v>19.5457</v>
      </c>
      <c r="I9">
        <v>3.5</v>
      </c>
      <c r="M9">
        <v>3.5</v>
      </c>
      <c r="Q9">
        <v>3.5</v>
      </c>
      <c r="R9">
        <v>1.3744000000000001</v>
      </c>
      <c r="S9">
        <v>10.376099999999999</v>
      </c>
      <c r="U9">
        <v>3.5</v>
      </c>
      <c r="V9">
        <v>1.1513</v>
      </c>
      <c r="W9">
        <v>8.4918999999999993</v>
      </c>
      <c r="Y9">
        <v>3.5</v>
      </c>
      <c r="Z9">
        <v>1.3768</v>
      </c>
      <c r="AA9">
        <v>7.4943999999999997</v>
      </c>
      <c r="AC9">
        <v>3.5</v>
      </c>
      <c r="AD9">
        <v>3.2035</v>
      </c>
      <c r="AE9">
        <v>13.252700000000001</v>
      </c>
    </row>
    <row r="10" spans="1:31" x14ac:dyDescent="0.25">
      <c r="A10">
        <v>4.5</v>
      </c>
      <c r="B10">
        <v>2.2120000000000002</v>
      </c>
      <c r="C10">
        <v>47.232500000000002</v>
      </c>
      <c r="E10">
        <v>4.5</v>
      </c>
      <c r="F10">
        <v>1.1223000000000001</v>
      </c>
      <c r="G10">
        <v>19.866900000000001</v>
      </c>
      <c r="I10">
        <v>4.5</v>
      </c>
      <c r="M10">
        <v>4.5</v>
      </c>
      <c r="Q10">
        <v>4.5</v>
      </c>
      <c r="R10">
        <v>2.2218</v>
      </c>
      <c r="S10">
        <v>34.443899999999999</v>
      </c>
      <c r="U10">
        <v>4.5</v>
      </c>
      <c r="V10">
        <v>1.4931000000000001</v>
      </c>
      <c r="W10">
        <v>12.0702</v>
      </c>
      <c r="Y10">
        <v>4.5</v>
      </c>
      <c r="Z10">
        <v>1.1557999999999999</v>
      </c>
      <c r="AA10">
        <v>7.3320999999999996</v>
      </c>
      <c r="AC10">
        <v>4.5</v>
      </c>
      <c r="AD10">
        <v>2.5625</v>
      </c>
      <c r="AE10">
        <v>13.706200000000001</v>
      </c>
    </row>
    <row r="11" spans="1:31" x14ac:dyDescent="0.25">
      <c r="A11">
        <v>5.5</v>
      </c>
      <c r="B11">
        <v>3.7235</v>
      </c>
      <c r="C11">
        <v>56.189900000000002</v>
      </c>
      <c r="E11">
        <v>5.5</v>
      </c>
      <c r="F11">
        <v>3.7637</v>
      </c>
      <c r="G11">
        <v>27.987300000000001</v>
      </c>
      <c r="I11">
        <v>5.5</v>
      </c>
      <c r="M11">
        <v>5.5</v>
      </c>
      <c r="Q11">
        <v>5.5</v>
      </c>
      <c r="R11">
        <v>2.6467999999999998</v>
      </c>
      <c r="S11">
        <v>42.615099999999998</v>
      </c>
      <c r="U11">
        <v>5.5</v>
      </c>
      <c r="V11">
        <v>1.7906</v>
      </c>
      <c r="W11">
        <v>11.3436</v>
      </c>
      <c r="Y11">
        <v>5.5</v>
      </c>
      <c r="Z11">
        <v>2.0636000000000001</v>
      </c>
      <c r="AA11">
        <v>12.433299999999999</v>
      </c>
      <c r="AC11">
        <v>5.5</v>
      </c>
      <c r="AD11">
        <v>4.2290000000000001</v>
      </c>
      <c r="AE11">
        <v>18.893799999999999</v>
      </c>
    </row>
    <row r="13" spans="1:31" x14ac:dyDescent="0.25">
      <c r="A13" t="s">
        <v>14</v>
      </c>
      <c r="B13">
        <f>AVERAGE(B6:B11)</f>
        <v>1.9561500000000001</v>
      </c>
      <c r="C13">
        <f>AVERAGE(C6:C11)</f>
        <v>30.903016666666669</v>
      </c>
      <c r="E13" t="s">
        <v>14</v>
      </c>
      <c r="F13">
        <f t="shared" ref="F13:AE13" si="0">AVERAGE(F6:F11)</f>
        <v>1.8907499999999999</v>
      </c>
      <c r="G13">
        <f t="shared" si="0"/>
        <v>17.401383333333332</v>
      </c>
      <c r="I13" t="s">
        <v>14</v>
      </c>
      <c r="J13" t="e">
        <f t="shared" si="0"/>
        <v>#DIV/0!</v>
      </c>
      <c r="K13" t="e">
        <f t="shared" si="0"/>
        <v>#DIV/0!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1.7048833333333331</v>
      </c>
      <c r="S13">
        <f t="shared" si="0"/>
        <v>20.751483333333333</v>
      </c>
      <c r="U13" t="s">
        <v>14</v>
      </c>
      <c r="V13">
        <f t="shared" si="0"/>
        <v>1.8479166666666667</v>
      </c>
      <c r="W13">
        <f t="shared" si="0"/>
        <v>11.909550000000001</v>
      </c>
      <c r="Y13" t="s">
        <v>14</v>
      </c>
      <c r="Z13">
        <f t="shared" si="0"/>
        <v>1.3939000000000001</v>
      </c>
      <c r="AA13">
        <f t="shared" si="0"/>
        <v>9.8769833333333334</v>
      </c>
      <c r="AC13" t="s">
        <v>14</v>
      </c>
      <c r="AD13">
        <f t="shared" si="0"/>
        <v>2.3582166666666668</v>
      </c>
      <c r="AE13">
        <f t="shared" si="0"/>
        <v>13.358100000000002</v>
      </c>
    </row>
    <row r="14" spans="1:31" x14ac:dyDescent="0.25">
      <c r="A14" t="s">
        <v>15</v>
      </c>
      <c r="B14">
        <f>_xlfn.STDEV.P(B6:B11)</f>
        <v>0.87418840598961656</v>
      </c>
      <c r="C14">
        <f>_xlfn.STDEV.P(C6:C11)</f>
        <v>17.786926316859493</v>
      </c>
      <c r="E14" t="s">
        <v>15</v>
      </c>
      <c r="F14">
        <f t="shared" ref="F14:AE14" si="1">_xlfn.STDEV.P(F6:F11)</f>
        <v>0.868689282290663</v>
      </c>
      <c r="G14">
        <f t="shared" si="1"/>
        <v>5.8035367103220432</v>
      </c>
      <c r="I14" t="s">
        <v>15</v>
      </c>
      <c r="J14" t="e">
        <f t="shared" si="1"/>
        <v>#DIV/0!</v>
      </c>
      <c r="K14" t="e">
        <f t="shared" si="1"/>
        <v>#DIV/0!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0.5631700554795942</v>
      </c>
      <c r="S14">
        <f t="shared" si="1"/>
        <v>12.860943314082974</v>
      </c>
      <c r="U14" t="s">
        <v>15</v>
      </c>
      <c r="V14">
        <f t="shared" si="1"/>
        <v>0.4400932682082544</v>
      </c>
      <c r="W14">
        <f t="shared" si="1"/>
        <v>1.7280553933540432</v>
      </c>
      <c r="Y14" t="s">
        <v>15</v>
      </c>
      <c r="Z14">
        <f t="shared" si="1"/>
        <v>0.33063399200122523</v>
      </c>
      <c r="AA14">
        <f t="shared" si="1"/>
        <v>2.1825966518626925</v>
      </c>
      <c r="AC14" t="s">
        <v>15</v>
      </c>
      <c r="AD14">
        <f t="shared" si="1"/>
        <v>1.0916407122868874</v>
      </c>
      <c r="AE14">
        <f t="shared" si="1"/>
        <v>4.3026729858697461</v>
      </c>
    </row>
    <row r="15" spans="1:31" x14ac:dyDescent="0.25">
      <c r="A15" t="s">
        <v>16</v>
      </c>
      <c r="B15">
        <f>B14*2</f>
        <v>1.7483768119792331</v>
      </c>
      <c r="C15">
        <f>C14*2</f>
        <v>35.573852633718985</v>
      </c>
      <c r="E15" t="s">
        <v>16</v>
      </c>
      <c r="F15">
        <f t="shared" ref="F15:AE15" si="2">F14*2</f>
        <v>1.737378564581326</v>
      </c>
      <c r="G15">
        <f t="shared" si="2"/>
        <v>11.607073420644086</v>
      </c>
      <c r="I15" t="s">
        <v>16</v>
      </c>
      <c r="J15" t="e">
        <f t="shared" si="2"/>
        <v>#DIV/0!</v>
      </c>
      <c r="K15" t="e">
        <f t="shared" si="2"/>
        <v>#DIV/0!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1.1263401109591884</v>
      </c>
      <c r="S15">
        <f t="shared" si="2"/>
        <v>25.721886628165947</v>
      </c>
      <c r="U15" t="s">
        <v>16</v>
      </c>
      <c r="V15">
        <f t="shared" si="2"/>
        <v>0.88018653641650879</v>
      </c>
      <c r="W15">
        <f t="shared" si="2"/>
        <v>3.4561107867080865</v>
      </c>
      <c r="Y15" t="s">
        <v>16</v>
      </c>
      <c r="Z15">
        <f t="shared" si="2"/>
        <v>0.66126798400245046</v>
      </c>
      <c r="AA15">
        <f t="shared" si="2"/>
        <v>4.3651933037253849</v>
      </c>
      <c r="AC15" t="s">
        <v>16</v>
      </c>
      <c r="AD15">
        <f t="shared" si="2"/>
        <v>2.1832814245737748</v>
      </c>
      <c r="AE15">
        <f t="shared" si="2"/>
        <v>8.6053459717394922</v>
      </c>
    </row>
    <row r="16" spans="1:31" x14ac:dyDescent="0.25">
      <c r="A16" t="s">
        <v>17</v>
      </c>
      <c r="B16">
        <f>B13+B15</f>
        <v>3.7045268119792332</v>
      </c>
      <c r="C16">
        <f>C13+C15</f>
        <v>66.476869300385658</v>
      </c>
      <c r="E16" t="s">
        <v>17</v>
      </c>
      <c r="F16">
        <f t="shared" ref="F16:AE16" si="3">F13+F15</f>
        <v>3.6281285645813259</v>
      </c>
      <c r="G16">
        <f t="shared" si="3"/>
        <v>29.00845675397742</v>
      </c>
      <c r="I16" t="s">
        <v>17</v>
      </c>
      <c r="J16" t="e">
        <f t="shared" si="3"/>
        <v>#DIV/0!</v>
      </c>
      <c r="K16" t="e">
        <f t="shared" si="3"/>
        <v>#DIV/0!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2.8312234442925215</v>
      </c>
      <c r="S16">
        <f t="shared" si="3"/>
        <v>46.47336996149928</v>
      </c>
      <c r="U16" t="s">
        <v>17</v>
      </c>
      <c r="V16">
        <f t="shared" si="3"/>
        <v>2.7281032030831756</v>
      </c>
      <c r="W16">
        <f t="shared" si="3"/>
        <v>15.365660786708087</v>
      </c>
      <c r="Y16" t="s">
        <v>17</v>
      </c>
      <c r="Z16">
        <f t="shared" si="3"/>
        <v>2.0551679840024506</v>
      </c>
      <c r="AA16">
        <f t="shared" si="3"/>
        <v>14.242176637058719</v>
      </c>
      <c r="AC16" t="s">
        <v>17</v>
      </c>
      <c r="AD16">
        <f t="shared" si="3"/>
        <v>4.5414980912404417</v>
      </c>
      <c r="AE16">
        <f t="shared" si="3"/>
        <v>21.963445971739496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1.3920666666666668</v>
      </c>
      <c r="M27">
        <f t="shared" si="4"/>
        <v>11.092149999999998</v>
      </c>
      <c r="P27">
        <f>L28-L27</f>
        <v>6.1416666666666675E-2</v>
      </c>
      <c r="Q27">
        <f>M28-M27</f>
        <v>2.1417333333333346</v>
      </c>
      <c r="S27">
        <v>0.5</v>
      </c>
      <c r="T27">
        <f>P27/L27*100</f>
        <v>4.4119055600785408</v>
      </c>
      <c r="U27">
        <f>Q27/M27*100</f>
        <v>19.308550040644374</v>
      </c>
      <c r="Y27">
        <f>L27</f>
        <v>1.3920666666666668</v>
      </c>
      <c r="Z27">
        <f>M27</f>
        <v>11.092149999999998</v>
      </c>
      <c r="AB27">
        <f>T27</f>
        <v>4.4119055600785408</v>
      </c>
      <c r="AC27">
        <f>T28</f>
        <v>24.856328719888872</v>
      </c>
      <c r="AD27">
        <f>T29</f>
        <v>0.26220008620277907</v>
      </c>
      <c r="AE27">
        <f>T30</f>
        <v>24.545040946314813</v>
      </c>
      <c r="AF27">
        <f>T31</f>
        <v>28.915042383027629</v>
      </c>
      <c r="AG27">
        <f>T32</f>
        <v>118.10737033666965</v>
      </c>
      <c r="AH27">
        <f>U27</f>
        <v>19.308550040644374</v>
      </c>
      <c r="AI27">
        <f>U28</f>
        <v>5.9231077834324442</v>
      </c>
      <c r="AJ27">
        <f>U29</f>
        <v>9.1669934743640074</v>
      </c>
      <c r="AK27">
        <f>U30</f>
        <v>48.057109457288881</v>
      </c>
      <c r="AL27">
        <f>U31</f>
        <v>102.32296413830207</v>
      </c>
      <c r="AM27">
        <f>U32</f>
        <v>154.6290244301901</v>
      </c>
    </row>
    <row r="28" spans="11:39" x14ac:dyDescent="0.25">
      <c r="K28">
        <v>0.5</v>
      </c>
      <c r="L28">
        <f t="shared" si="4"/>
        <v>1.4534833333333335</v>
      </c>
      <c r="M28">
        <f t="shared" si="4"/>
        <v>13.233883333333333</v>
      </c>
      <c r="P28">
        <f>L29-L27</f>
        <v>0.34601666666666642</v>
      </c>
      <c r="Q28">
        <f>M29-M27</f>
        <v>0.6570000000000018</v>
      </c>
      <c r="S28">
        <v>1.5</v>
      </c>
      <c r="T28">
        <f>P28/L27*100</f>
        <v>24.856328719888872</v>
      </c>
      <c r="U28">
        <f>Q28/M27*100</f>
        <v>5.9231077834324442</v>
      </c>
    </row>
    <row r="29" spans="11:39" x14ac:dyDescent="0.25">
      <c r="K29">
        <v>1.5</v>
      </c>
      <c r="L29">
        <f t="shared" si="4"/>
        <v>1.7380833333333332</v>
      </c>
      <c r="M29">
        <f t="shared" si="4"/>
        <v>11.74915</v>
      </c>
      <c r="P29">
        <f>L30-L27</f>
        <v>3.6500000000001531E-3</v>
      </c>
      <c r="Q29">
        <f>M30-M27</f>
        <v>1.0168166666666671</v>
      </c>
      <c r="S29">
        <v>2.5</v>
      </c>
      <c r="T29">
        <f>P29/L27*100</f>
        <v>0.26220008620277907</v>
      </c>
      <c r="U29">
        <f>Q29/M27*100</f>
        <v>9.1669934743640074</v>
      </c>
    </row>
    <row r="30" spans="11:39" x14ac:dyDescent="0.25">
      <c r="K30">
        <v>2.5</v>
      </c>
      <c r="L30">
        <f t="shared" si="4"/>
        <v>1.3957166666666669</v>
      </c>
      <c r="M30">
        <f t="shared" si="4"/>
        <v>12.108966666666666</v>
      </c>
      <c r="P30">
        <f>L31-L27</f>
        <v>0.34168333333333312</v>
      </c>
      <c r="Q30">
        <f>M31-M27</f>
        <v>5.3305666666666678</v>
      </c>
      <c r="S30">
        <v>3.5</v>
      </c>
      <c r="T30">
        <f>P30/L27*100</f>
        <v>24.545040946314813</v>
      </c>
      <c r="U30">
        <f>Q30/M27*100</f>
        <v>48.057109457288881</v>
      </c>
    </row>
    <row r="31" spans="11:39" x14ac:dyDescent="0.25">
      <c r="K31">
        <v>3.5</v>
      </c>
      <c r="L31">
        <f t="shared" si="4"/>
        <v>1.7337499999999999</v>
      </c>
      <c r="M31">
        <f t="shared" si="4"/>
        <v>16.422716666666666</v>
      </c>
      <c r="P31">
        <f>L32-L27</f>
        <v>0.40251666666666663</v>
      </c>
      <c r="Q31">
        <f>M32-M27</f>
        <v>11.349816666666671</v>
      </c>
      <c r="S31">
        <v>4.5</v>
      </c>
      <c r="T31">
        <f>P31/L27*100</f>
        <v>28.915042383027629</v>
      </c>
      <c r="U31">
        <f>Q31/M27*100</f>
        <v>102.32296413830207</v>
      </c>
    </row>
    <row r="32" spans="11:39" x14ac:dyDescent="0.25">
      <c r="K32">
        <v>4.5</v>
      </c>
      <c r="L32">
        <f t="shared" si="4"/>
        <v>1.7945833333333334</v>
      </c>
      <c r="M32">
        <f t="shared" si="4"/>
        <v>22.441966666666669</v>
      </c>
      <c r="P32">
        <f>L33-L27</f>
        <v>1.6441333333333328</v>
      </c>
      <c r="Q32">
        <f>M33-M27</f>
        <v>17.151683333333331</v>
      </c>
      <c r="S32">
        <v>5.5</v>
      </c>
      <c r="T32">
        <f>P32/L27*100</f>
        <v>118.10737033666965</v>
      </c>
      <c r="U32">
        <f>Q32/M27*100</f>
        <v>154.6290244301901</v>
      </c>
    </row>
    <row r="33" spans="1:13" x14ac:dyDescent="0.25">
      <c r="K33">
        <v>5.5</v>
      </c>
      <c r="L33">
        <f t="shared" si="4"/>
        <v>3.0361999999999996</v>
      </c>
      <c r="M33">
        <f t="shared" si="4"/>
        <v>28.243833333333331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1.0281</v>
      </c>
      <c r="C42">
        <f>C5</f>
        <v>6.4904000000000002</v>
      </c>
    </row>
    <row r="43" spans="1:13" x14ac:dyDescent="0.25">
      <c r="A43" s="1">
        <v>2</v>
      </c>
      <c r="B43">
        <f>F5</f>
        <v>1.357</v>
      </c>
      <c r="C43">
        <f>G5</f>
        <v>8.9404000000000003</v>
      </c>
    </row>
    <row r="44" spans="1:13" x14ac:dyDescent="0.25">
      <c r="A44" s="1">
        <v>3</v>
      </c>
      <c r="B44">
        <f>J5</f>
        <v>0</v>
      </c>
      <c r="C44">
        <f>K5</f>
        <v>0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1.2028000000000001</v>
      </c>
      <c r="C46">
        <f>S5</f>
        <v>14.0105</v>
      </c>
    </row>
    <row r="47" spans="1:13" x14ac:dyDescent="0.25">
      <c r="A47" s="1">
        <v>6</v>
      </c>
      <c r="B47">
        <f>V5</f>
        <v>1.7670999999999999</v>
      </c>
      <c r="C47">
        <f>W5</f>
        <v>13.037000000000001</v>
      </c>
    </row>
    <row r="48" spans="1:13" x14ac:dyDescent="0.25">
      <c r="A48" s="1">
        <v>7</v>
      </c>
      <c r="B48">
        <f>Z5</f>
        <v>1.9278999999999999</v>
      </c>
      <c r="C48">
        <f>AA5</f>
        <v>14.7409</v>
      </c>
    </row>
    <row r="49" spans="1:3" x14ac:dyDescent="0.25">
      <c r="A49" s="1">
        <v>8</v>
      </c>
      <c r="B49">
        <f>AD5</f>
        <v>1.0694999999999999</v>
      </c>
      <c r="C49">
        <f>AE5</f>
        <v>9.3337000000000003</v>
      </c>
    </row>
    <row r="51" spans="1:3" x14ac:dyDescent="0.25">
      <c r="A51" t="s">
        <v>28</v>
      </c>
      <c r="B51">
        <f>AVERAGE(B42:B49)</f>
        <v>1.0440500000000001</v>
      </c>
      <c r="C51">
        <f>AVERAGE(C42:C49)</f>
        <v>8.3191124999999992</v>
      </c>
    </row>
    <row r="52" spans="1:3" x14ac:dyDescent="0.25">
      <c r="A52" t="s">
        <v>15</v>
      </c>
      <c r="B52">
        <f>_xlfn.STDEV.P(B42:B49)</f>
        <v>0.67157597299188709</v>
      </c>
      <c r="C52">
        <f>_xlfn.STDEV.P(C42:C49)</f>
        <v>5.4665408368632686</v>
      </c>
    </row>
    <row r="53" spans="1:3" x14ac:dyDescent="0.25">
      <c r="A53" t="s">
        <v>29</v>
      </c>
      <c r="B53">
        <f>1.5*B52</f>
        <v>1.0073639594878308</v>
      </c>
      <c r="C53">
        <f>1.5*C52</f>
        <v>8.1998112552949038</v>
      </c>
    </row>
    <row r="54" spans="1:3" x14ac:dyDescent="0.25">
      <c r="A54" t="s">
        <v>16</v>
      </c>
      <c r="B54">
        <f>2*B52</f>
        <v>1.3431519459837742</v>
      </c>
      <c r="C54">
        <f>2*C52</f>
        <v>10.933081673726537</v>
      </c>
    </row>
    <row r="55" spans="1:3" x14ac:dyDescent="0.25">
      <c r="A55" t="s">
        <v>30</v>
      </c>
      <c r="B55">
        <f>B51+B53</f>
        <v>2.0514139594878307</v>
      </c>
      <c r="C55">
        <f>C51+C53</f>
        <v>16.518923755294903</v>
      </c>
    </row>
    <row r="56" spans="1:3" x14ac:dyDescent="0.25">
      <c r="A56" t="s">
        <v>17</v>
      </c>
      <c r="B56">
        <f>B51+B54</f>
        <v>2.3872019459837741</v>
      </c>
      <c r="C56">
        <f>C51+C54</f>
        <v>19.252194173726537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2015-05-18T00:14:00Z</dcterms:created>
  <dcterms:modified xsi:type="dcterms:W3CDTF">2015-08-10T05:45:51Z</dcterms:modified>
</cp:coreProperties>
</file>