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<sst xmlns="http://schemas.openxmlformats.org/spreadsheetml/2006/main" count="86" uniqueCount="31">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</sst>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6.7096</v>
      </c>
      <c r="C5">
        <v>3.5356999999999998</v>
      </c>
      <c r="E5">
        <v>626</v>
      </c>
      <c r="F5">
        <v>5.4077000000000002</v>
      </c>
      <c r="G5">
        <v>3.1739999999999999</v>
      </c>
      <c r="I5">
        <v>626</v>
      </c>
      <c r="J5">
        <v>5.4538000000000002</v>
      </c>
      <c r="K5">
        <v>5.5822000000000003</v>
      </c>
      <c r="M5">
        <v>626</v>
      </c>
      <c r="N5">
        <v>4.4946999999999999</v>
      </c>
      <c r="O5">
        <v>5.7805999999999997</v>
      </c>
      <c r="Q5">
        <v>626</v>
      </c>
      <c r="R5">
        <v>6.0603999999999996</v>
      </c>
      <c r="S5">
        <v>4.2443</v>
      </c>
      <c r="U5">
        <v>626</v>
      </c>
      <c r="V5">
        <v>9.9276</v>
      </c>
      <c r="W5">
        <v>6.6258999999999997</v>
      </c>
      <c r="Y5">
        <v>626</v>
      </c>
      <c r="Z5">
        <v>6.2348999999999997</v>
      </c>
      <c r="AA5">
        <v>6.4100999999999999</v>
      </c>
      <c r="AC5">
        <v>626</v>
      </c>
      <c r="AD5">
        <v>6.5674999999999999</v>
      </c>
      <c r="AE5">
        <v>6.0621</v>
      </c>
    </row>
    <row r="6" spans="1:31" x14ac:dyDescent="0.25">
      <c r="A6">
        <v>0.5</v>
      </c>
      <c r="B6">
        <v>7.3491999999999997</v>
      </c>
      <c r="C6">
        <v>3.1996000000000002</v>
      </c>
      <c r="E6">
        <v>0.5</v>
      </c>
      <c r="F6">
        <v>6.3174000000000001</v>
      </c>
      <c r="G6">
        <v>3.47</v>
      </c>
      <c r="I6">
        <v>0.5</v>
      </c>
      <c r="J6">
        <v>4.8514999999999997</v>
      </c>
      <c r="K6">
        <v>5.0045999999999999</v>
      </c>
      <c r="M6">
        <v>0.5</v>
      </c>
      <c r="N6">
        <v>18.376899999999999</v>
      </c>
      <c r="O6">
        <v>4.0119999999999996</v>
      </c>
      <c r="Q6">
        <v>0.5</v>
      </c>
      <c r="R6">
        <v>5.2304000000000004</v>
      </c>
      <c r="S6">
        <v>3.806</v>
      </c>
      <c r="U6">
        <v>0.5</v>
      </c>
      <c r="V6">
        <v>6.1195000000000004</v>
      </c>
      <c r="W6">
        <v>5.5355999999999996</v>
      </c>
      <c r="Y6">
        <v>0.5</v>
      </c>
      <c r="Z6">
        <v>5.3513000000000002</v>
      </c>
      <c r="AA6">
        <v>6.3677000000000001</v>
      </c>
      <c r="AC6">
        <v>0.5</v>
      </c>
      <c r="AD6">
        <v>5.9237000000000002</v>
      </c>
      <c r="AE6">
        <v>6.2518000000000002</v>
      </c>
    </row>
    <row r="7" spans="1:31" x14ac:dyDescent="0.25">
      <c r="A7">
        <v>1.5</v>
      </c>
      <c r="B7">
        <v>6.2717000000000001</v>
      </c>
      <c r="C7">
        <v>3.7875999999999999</v>
      </c>
      <c r="E7">
        <v>1.5</v>
      </c>
      <c r="F7">
        <v>6.0843999999999996</v>
      </c>
      <c r="G7">
        <v>3.8824000000000001</v>
      </c>
      <c r="I7">
        <v>1.5</v>
      </c>
      <c r="J7">
        <v>5.5644999999999998</v>
      </c>
      <c r="K7">
        <v>4.6017999999999999</v>
      </c>
      <c r="M7">
        <v>1.5</v>
      </c>
      <c r="N7">
        <v>7.5856000000000003</v>
      </c>
      <c r="O7">
        <v>6.7382</v>
      </c>
      <c r="Q7">
        <v>1.5</v>
      </c>
      <c r="R7">
        <v>5.2297000000000002</v>
      </c>
      <c r="S7">
        <v>7.0258000000000003</v>
      </c>
      <c r="U7">
        <v>1.5</v>
      </c>
      <c r="V7">
        <v>5.0098000000000003</v>
      </c>
      <c r="W7">
        <v>7.1920000000000002</v>
      </c>
      <c r="Y7">
        <v>1.5</v>
      </c>
      <c r="Z7">
        <v>4.6673</v>
      </c>
      <c r="AA7">
        <v>6.8642000000000003</v>
      </c>
      <c r="AC7">
        <v>1.5</v>
      </c>
      <c r="AD7">
        <v>5.008</v>
      </c>
      <c r="AE7">
        <v>6.9757999999999996</v>
      </c>
    </row>
    <row r="8" spans="1:31" x14ac:dyDescent="0.25">
      <c r="A8">
        <v>2.5</v>
      </c>
      <c r="B8">
        <v>6.1887999999999996</v>
      </c>
      <c r="C8">
        <v>4.2553999999999998</v>
      </c>
      <c r="E8">
        <v>2.5</v>
      </c>
      <c r="F8">
        <v>4.3331</v>
      </c>
      <c r="G8">
        <v>3.5030000000000001</v>
      </c>
      <c r="I8">
        <v>2.5</v>
      </c>
      <c r="J8">
        <v>4.7496</v>
      </c>
      <c r="K8">
        <v>6.9659000000000004</v>
      </c>
      <c r="M8">
        <v>2.5</v>
      </c>
      <c r="N8">
        <v>4.9451999999999998</v>
      </c>
      <c r="O8">
        <v>8.5168999999999997</v>
      </c>
      <c r="Q8">
        <v>2.5</v>
      </c>
      <c r="R8">
        <v>4.5315000000000003</v>
      </c>
      <c r="S8">
        <v>17.4925</v>
      </c>
      <c r="U8">
        <v>2.5</v>
      </c>
      <c r="V8">
        <v>4.7691999999999997</v>
      </c>
      <c r="W8">
        <v>11.691000000000001</v>
      </c>
      <c r="Y8">
        <v>2.5</v>
      </c>
      <c r="Z8">
        <v>6.6425000000000001</v>
      </c>
      <c r="AA8">
        <v>5.2359</v>
      </c>
      <c r="AC8">
        <v>2.5</v>
      </c>
      <c r="AD8">
        <v>4.5484</v>
      </c>
      <c r="AE8">
        <v>9.5873000000000008</v>
      </c>
    </row>
    <row r="9" spans="1:31" x14ac:dyDescent="0.25">
      <c r="A9">
        <v>3.5</v>
      </c>
      <c r="B9">
        <v>6.6683000000000003</v>
      </c>
      <c r="C9">
        <v>5.5862999999999996</v>
      </c>
      <c r="E9">
        <v>3.5</v>
      </c>
      <c r="F9">
        <v>4.2423000000000002</v>
      </c>
      <c r="G9">
        <v>3.6288999999999998</v>
      </c>
      <c r="I9">
        <v>3.5</v>
      </c>
      <c r="J9">
        <v>4.7676999999999996</v>
      </c>
      <c r="K9">
        <v>4.6722000000000001</v>
      </c>
      <c r="M9">
        <v>3.5</v>
      </c>
      <c r="N9">
        <v>4.492</v>
      </c>
      <c r="O9">
        <v>6.8642000000000003</v>
      </c>
      <c r="Q9">
        <v>3.5</v>
      </c>
      <c r="R9">
        <v>4.1199000000000003</v>
      </c>
      <c r="S9">
        <v>8.6087000000000007</v>
      </c>
      <c r="U9">
        <v>3.5</v>
      </c>
      <c r="V9">
        <v>4.9320000000000004</v>
      </c>
      <c r="W9">
        <v>11.6753</v>
      </c>
      <c r="Y9">
        <v>3.5</v>
      </c>
      <c r="Z9">
        <v>4.6734</v>
      </c>
      <c r="AA9">
        <v>4.4665999999999997</v>
      </c>
      <c r="AC9">
        <v>3.5</v>
      </c>
      <c r="AD9">
        <v>4.7319000000000004</v>
      </c>
      <c r="AE9">
        <v>9.7175999999999991</v>
      </c>
    </row>
    <row r="10" spans="1:31" x14ac:dyDescent="0.25">
      <c r="A10">
        <v>4.5</v>
      </c>
      <c r="B10">
        <v>5.3003</v>
      </c>
      <c r="C10">
        <v>3.6791999999999998</v>
      </c>
      <c r="E10">
        <v>4.5</v>
      </c>
      <c r="F10">
        <v>6.45</v>
      </c>
      <c r="G10">
        <v>3.8389000000000002</v>
      </c>
      <c r="I10">
        <v>4.5</v>
      </c>
      <c r="J10">
        <v>5.3124000000000002</v>
      </c>
      <c r="K10">
        <v>4.218</v>
      </c>
      <c r="M10">
        <v>4.5</v>
      </c>
      <c r="N10">
        <v>4.1147999999999998</v>
      </c>
      <c r="O10">
        <v>4.7515999999999998</v>
      </c>
      <c r="Q10">
        <v>4.5</v>
      </c>
      <c r="R10">
        <v>5.7206000000000001</v>
      </c>
      <c r="S10">
        <v>5.6414999999999997</v>
      </c>
      <c r="U10">
        <v>4.5</v>
      </c>
      <c r="V10">
        <v>4.4061000000000003</v>
      </c>
      <c r="W10">
        <v>9.6763999999999992</v>
      </c>
      <c r="Y10">
        <v>4.5</v>
      </c>
      <c r="Z10">
        <v>5.1714000000000002</v>
      </c>
      <c r="AA10">
        <v>6.0227000000000004</v>
      </c>
      <c r="AC10">
        <v>4.5</v>
      </c>
      <c r="AD10">
        <v>4.0566000000000004</v>
      </c>
      <c r="AE10">
        <v>10.274100000000001</v>
      </c>
    </row>
    <row r="11" spans="1:31" x14ac:dyDescent="0.25">
      <c r="A11">
        <v>5.5</v>
      </c>
      <c r="B11">
        <v>5.8367000000000004</v>
      </c>
      <c r="C11">
        <v>3.5291000000000001</v>
      </c>
      <c r="E11">
        <v>5.5</v>
      </c>
      <c r="F11">
        <v>5.7218999999999998</v>
      </c>
      <c r="G11">
        <v>4.4691000000000001</v>
      </c>
      <c r="I11">
        <v>5.5</v>
      </c>
      <c r="J11">
        <v>5.4085000000000001</v>
      </c>
      <c r="K11">
        <v>6.3483999999999998</v>
      </c>
      <c r="M11">
        <v>5.5</v>
      </c>
      <c r="N11">
        <v>5.1637000000000004</v>
      </c>
      <c r="O11">
        <v>5.82</v>
      </c>
      <c r="Q11">
        <v>5.5</v>
      </c>
      <c r="R11">
        <v>5.3711000000000002</v>
      </c>
      <c r="S11">
        <v>4.6340000000000003</v>
      </c>
      <c r="U11">
        <v>5.5</v>
      </c>
      <c r="V11">
        <v>5.5499000000000001</v>
      </c>
      <c r="W11">
        <v>7.2740999999999998</v>
      </c>
      <c r="Y11">
        <v>5.5</v>
      </c>
      <c r="Z11">
        <v>7.5571000000000002</v>
      </c>
      <c r="AA11">
        <v>7.3041999999999998</v>
      </c>
      <c r="AC11">
        <v>5.5</v>
      </c>
      <c r="AD11">
        <v>4.2632000000000003</v>
      </c>
      <c r="AE11">
        <v>10.220800000000001</v>
      </c>
    </row>
    <row r="13" spans="1:31" x14ac:dyDescent="0.25">
      <c r="A13" t="s">
        <v>14</v>
      </c>
      <c r="B13">
        <f>AVERAGE(B6:B11)</f>
        <v>6.269166666666667</v>
      </c>
      <c r="C13">
        <f>AVERAGE(C6:C11)</f>
        <v>4.0061999999999998</v>
      </c>
      <c r="E13" t="s">
        <v>14</v>
      </c>
      <c r="F13">
        <f t="shared" ref="D13:AE13" si="0">AVERAGE(F6:F11)</f>
        <v>5.5248499999999998</v>
      </c>
      <c r="G13">
        <f t="shared" si="0"/>
        <v>3.798716666666667</v>
      </c>
      <c r="I13" t="s">
        <v>14</v>
      </c>
      <c r="J13">
        <f t="shared" si="0"/>
        <v>5.1090333333333335</v>
      </c>
      <c r="K13">
        <f t="shared" si="0"/>
        <v>5.3018166666666673</v>
      </c>
      <c r="M13" t="s">
        <v>14</v>
      </c>
      <c r="N13">
        <f t="shared" si="0"/>
        <v>7.4463666666666661</v>
      </c>
      <c r="O13">
        <f t="shared" si="0"/>
        <v>6.1171499999999996</v>
      </c>
      <c r="Q13" t="s">
        <v>14</v>
      </c>
      <c r="R13">
        <f t="shared" si="0"/>
        <v>5.0338666666666674</v>
      </c>
      <c r="S13">
        <f t="shared" si="0"/>
        <v>7.8680833333333338</v>
      </c>
      <c r="U13" t="s">
        <v>14</v>
      </c>
      <c r="V13">
        <f t="shared" si="0"/>
        <v>5.1310833333333337</v>
      </c>
      <c r="W13">
        <f t="shared" si="0"/>
        <v>8.8407333333333327</v>
      </c>
      <c r="Y13" t="s">
        <v>14</v>
      </c>
      <c r="Z13">
        <f t="shared" si="0"/>
        <v>5.6771666666666656</v>
      </c>
      <c r="AA13">
        <f t="shared" si="0"/>
        <v>6.0435499999999998</v>
      </c>
      <c r="AC13" t="s">
        <v>14</v>
      </c>
      <c r="AD13">
        <f t="shared" si="0"/>
        <v>4.7553000000000001</v>
      </c>
      <c r="AE13">
        <f t="shared" si="0"/>
        <v>8.8378999999999994</v>
      </c>
    </row>
    <row r="14" spans="1:31" x14ac:dyDescent="0.25">
      <c r="A14" t="s">
        <v>15</v>
      </c>
      <c r="B14">
        <f>_xlfn.STDEV.P(B6:B11)</f>
        <v>0.64004878373101337</v>
      </c>
      <c r="C14">
        <f>_xlfn.STDEV.P(C6:C11)</f>
        <v>0.77370963330351861</v>
      </c>
      <c r="E14" t="s">
        <v>15</v>
      </c>
      <c r="F14">
        <f t="shared" ref="D14:AE14" si="1">_xlfn.STDEV.P(F6:F11)</f>
        <v>0.90380358255172755</v>
      </c>
      <c r="G14">
        <f t="shared" si="1"/>
        <v>0.33723683773013624</v>
      </c>
      <c r="I14" t="s">
        <v>15</v>
      </c>
      <c r="J14">
        <f t="shared" si="1"/>
        <v>0.32926998884738284</v>
      </c>
      <c r="K14">
        <f t="shared" si="1"/>
        <v>1.0011615594176366</v>
      </c>
      <c r="M14" t="s">
        <v>15</v>
      </c>
      <c r="N14">
        <f t="shared" si="1"/>
        <v>5.0131488031198739</v>
      </c>
      <c r="O14">
        <f t="shared" si="1"/>
        <v>1.476892476056852</v>
      </c>
      <c r="Q14" t="s">
        <v>15</v>
      </c>
      <c r="R14">
        <f t="shared" si="1"/>
        <v>0.54006363411072755</v>
      </c>
      <c r="S14">
        <f t="shared" si="1"/>
        <v>4.5790253655178139</v>
      </c>
      <c r="U14" t="s">
        <v>15</v>
      </c>
      <c r="V14">
        <f t="shared" si="1"/>
        <v>0.55726700786566707</v>
      </c>
      <c r="W14">
        <f t="shared" si="1"/>
        <v>2.3435619255502727</v>
      </c>
      <c r="Y14" t="s">
        <v>15</v>
      </c>
      <c r="Z14">
        <f t="shared" si="1"/>
        <v>1.0689079312810621</v>
      </c>
      <c r="AA14">
        <f t="shared" si="1"/>
        <v>0.95806076834057918</v>
      </c>
      <c r="AC14" t="s">
        <v>15</v>
      </c>
      <c r="AD14">
        <f t="shared" si="1"/>
        <v>0.60590361169633711</v>
      </c>
      <c r="AE14">
        <f t="shared" si="1"/>
        <v>1.6055053679968359</v>
      </c>
    </row>
    <row r="15" spans="1:31" x14ac:dyDescent="0.25">
      <c r="A15" t="s">
        <v>16</v>
      </c>
      <c r="B15">
        <f>B14*2</f>
        <v>1.2800975674620267</v>
      </c>
      <c r="C15">
        <f>C14*2</f>
        <v>1.5474192666070372</v>
      </c>
      <c r="E15" t="s">
        <v>16</v>
      </c>
      <c r="F15">
        <f t="shared" ref="D15:AE15" si="2">F14*2</f>
        <v>1.8076071651034551</v>
      </c>
      <c r="G15">
        <f t="shared" si="2"/>
        <v>0.67447367546027248</v>
      </c>
      <c r="I15" t="s">
        <v>16</v>
      </c>
      <c r="J15">
        <f t="shared" si="2"/>
        <v>0.65853997769476569</v>
      </c>
      <c r="K15">
        <f t="shared" si="2"/>
        <v>2.0023231188352733</v>
      </c>
      <c r="M15" t="s">
        <v>16</v>
      </c>
      <c r="N15">
        <f t="shared" si="2"/>
        <v>10.026297606239748</v>
      </c>
      <c r="O15">
        <f t="shared" si="2"/>
        <v>2.9537849521137041</v>
      </c>
      <c r="Q15" t="s">
        <v>16</v>
      </c>
      <c r="R15">
        <f t="shared" si="2"/>
        <v>1.0801272682214551</v>
      </c>
      <c r="S15">
        <f t="shared" si="2"/>
        <v>9.1580507310356278</v>
      </c>
      <c r="U15" t="s">
        <v>16</v>
      </c>
      <c r="V15">
        <f t="shared" si="2"/>
        <v>1.1145340157313341</v>
      </c>
      <c r="W15">
        <f t="shared" si="2"/>
        <v>4.6871238511005453</v>
      </c>
      <c r="Y15" t="s">
        <v>16</v>
      </c>
      <c r="Z15">
        <f t="shared" si="2"/>
        <v>2.1378158625621242</v>
      </c>
      <c r="AA15">
        <f t="shared" si="2"/>
        <v>1.9161215366811584</v>
      </c>
      <c r="AC15" t="s">
        <v>16</v>
      </c>
      <c r="AD15">
        <f t="shared" si="2"/>
        <v>1.2118072233926742</v>
      </c>
      <c r="AE15">
        <f t="shared" si="2"/>
        <v>3.2110107359936717</v>
      </c>
    </row>
    <row r="16" spans="1:31" x14ac:dyDescent="0.25">
      <c r="A16" t="s">
        <v>17</v>
      </c>
      <c r="B16">
        <f>B13+B15</f>
        <v>7.5492642341286942</v>
      </c>
      <c r="C16">
        <f>C13+C15</f>
        <v>5.5536192666070372</v>
      </c>
      <c r="E16" t="s">
        <v>17</v>
      </c>
      <c r="F16">
        <f t="shared" ref="D16:AE16" si="3">F13+F15</f>
        <v>7.3324571651034551</v>
      </c>
      <c r="G16">
        <f t="shared" si="3"/>
        <v>4.473190342126939</v>
      </c>
      <c r="I16" t="s">
        <v>17</v>
      </c>
      <c r="J16">
        <f t="shared" si="3"/>
        <v>5.7675733110280989</v>
      </c>
      <c r="K16">
        <f t="shared" si="3"/>
        <v>7.3041397855019401</v>
      </c>
      <c r="M16" t="s">
        <v>17</v>
      </c>
      <c r="N16">
        <f t="shared" si="3"/>
        <v>17.472664272906414</v>
      </c>
      <c r="O16">
        <f t="shared" si="3"/>
        <v>9.0709349521137028</v>
      </c>
      <c r="Q16" t="s">
        <v>17</v>
      </c>
      <c r="R16">
        <f t="shared" si="3"/>
        <v>6.1139939348881223</v>
      </c>
      <c r="S16">
        <f t="shared" si="3"/>
        <v>17.026134064368961</v>
      </c>
      <c r="U16" t="s">
        <v>17</v>
      </c>
      <c r="V16">
        <f t="shared" si="3"/>
        <v>6.245617349064668</v>
      </c>
      <c r="W16">
        <f t="shared" si="3"/>
        <v>13.527857184433877</v>
      </c>
      <c r="Y16" t="s">
        <v>17</v>
      </c>
      <c r="Z16">
        <f t="shared" si="3"/>
        <v>7.8149825292287893</v>
      </c>
      <c r="AA16">
        <f t="shared" si="3"/>
        <v>7.9596715366811583</v>
      </c>
      <c r="AC16" t="s">
        <v>17</v>
      </c>
      <c r="AD16">
        <f t="shared" si="3"/>
        <v>5.9671072233926745</v>
      </c>
      <c r="AE16">
        <f t="shared" si="3"/>
        <v>12.048910735993671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6.357025000000001</v>
      </c>
      <c r="M27">
        <f>AVERAGE(C5,G5,K5,O5,S5,W5,AA5,AE5)</f>
        <v>5.1768624999999995</v>
      </c>
      <c r="P27">
        <f>L28-L27</f>
        <v>1.0829624999999998</v>
      </c>
      <c r="Q27">
        <f>M28-M27</f>
        <v>-0.47094999999999931</v>
      </c>
      <c r="S27">
        <v>0.5</v>
      </c>
      <c r="T27">
        <f>P27/L27*100</f>
        <v>17.035680998580304</v>
      </c>
      <c r="U27">
        <f>Q27/M27*100</f>
        <v>-9.0972089755136309</v>
      </c>
      <c r="Y27">
        <f>L27</f>
        <v>6.357025000000001</v>
      </c>
      <c r="Z27">
        <f>M27</f>
        <v>5.1768624999999995</v>
      </c>
      <c r="AB27">
        <f>T27</f>
        <v>17.035680998580304</v>
      </c>
      <c r="AC27">
        <f>T28</f>
        <v>-10.687389148225797</v>
      </c>
      <c r="AD27">
        <f>T29</f>
        <v>-19.954105890727199</v>
      </c>
      <c r="AE27">
        <f>T30</f>
        <v>-24.045642419213394</v>
      </c>
      <c r="AF27">
        <f>T31</f>
        <v>-20.300376355291988</v>
      </c>
      <c r="AG27">
        <f>T32</f>
        <v>-11.766706910858481</v>
      </c>
      <c r="AH27">
        <f>U27</f>
        <v>-9.0972089755136309</v>
      </c>
      <c r="AI27">
        <f>U28</f>
        <v>13.649435348147653</v>
      </c>
      <c r="AJ27">
        <f>U29</f>
        <v>62.376101354826417</v>
      </c>
      <c r="AK27">
        <f>U30</f>
        <v>33.333172360672137</v>
      </c>
      <c r="AL27">
        <f>U31</f>
        <v>16.147570077435919</v>
      </c>
      <c r="AM27">
        <f>U32</f>
        <v>19.762935561838862</v>
      </c>
    </row>
    <row r="28" spans="11:39" x14ac:dyDescent="0.25">
      <c r="K28">
        <v>0.5</v>
      </c>
      <c r="L28">
        <f>AVERAGE(B6,F6,J6,N6,R6,V6,Z6,AD6)</f>
        <v>7.4399875000000009</v>
      </c>
      <c r="M28">
        <f>AVERAGE(C6,G6,K6,O6,S6,W6,AA6,AE6)</f>
        <v>4.7059125000000002</v>
      </c>
      <c r="P28">
        <f>L29-L27</f>
        <v>-0.67940000000000111</v>
      </c>
      <c r="Q28">
        <f>M29-M27</f>
        <v>0.70661250000000031</v>
      </c>
      <c r="S28">
        <v>1.5</v>
      </c>
      <c r="T28">
        <f>P28/L27*100</f>
        <v>-10.687389148225797</v>
      </c>
      <c r="U28">
        <f>Q28/M27*100</f>
        <v>13.649435348147653</v>
      </c>
    </row>
    <row r="29" spans="11:39" x14ac:dyDescent="0.25">
      <c r="K29">
        <v>1.5</v>
      </c>
      <c r="L29">
        <f>AVERAGE(B7,F7,J7,N7,R7,V7,Z7,AD7)</f>
        <v>5.6776249999999999</v>
      </c>
      <c r="M29">
        <f>AVERAGE(C7,G7,K7,O7,S7,W7,AA7,AE7)</f>
        <v>5.8834749999999998</v>
      </c>
      <c r="P29">
        <f>L30-L27</f>
        <v>-1.2684875000000009</v>
      </c>
      <c r="Q29">
        <f>M30-M27</f>
        <v>3.2291250000000007</v>
      </c>
      <c r="S29">
        <v>2.5</v>
      </c>
      <c r="T29">
        <f>P29/L27*100</f>
        <v>-19.954105890727199</v>
      </c>
      <c r="U29">
        <f>Q29/M27*100</f>
        <v>62.376101354826417</v>
      </c>
    </row>
    <row r="30" spans="11:39" x14ac:dyDescent="0.25">
      <c r="K30">
        <v>2.5</v>
      </c>
      <c r="L30">
        <f>AVERAGE(B8,F8,J8,N8,R8,V8,Z8,AD8)</f>
        <v>5.0885375000000002</v>
      </c>
      <c r="M30">
        <f>AVERAGE(C8,G8,K8,O8,S8,W8,AA8,AE8)</f>
        <v>8.4059875000000002</v>
      </c>
      <c r="P30">
        <f>L31-L27</f>
        <v>-1.5285875000000004</v>
      </c>
      <c r="Q30">
        <f>M31-M27</f>
        <v>1.7256125000000004</v>
      </c>
      <c r="S30">
        <v>3.5</v>
      </c>
      <c r="T30">
        <f>P30/L27*100</f>
        <v>-24.045642419213394</v>
      </c>
      <c r="U30">
        <f>Q30/M27*100</f>
        <v>33.333172360672137</v>
      </c>
    </row>
    <row r="31" spans="11:39" x14ac:dyDescent="0.25">
      <c r="K31">
        <v>3.5</v>
      </c>
      <c r="L31">
        <f>AVERAGE(B9,F9,J9,N9,R9,V9,Z9,AD9)</f>
        <v>4.8284375000000006</v>
      </c>
      <c r="M31">
        <f>AVERAGE(C9,G9,K9,O9,S9,W9,AA9,AE9)</f>
        <v>6.9024749999999999</v>
      </c>
      <c r="P31">
        <f>L32-L27</f>
        <v>-1.2905000000000006</v>
      </c>
      <c r="Q31">
        <f>M32-M27</f>
        <v>0.83593750000000089</v>
      </c>
      <c r="S31">
        <v>4.5</v>
      </c>
      <c r="T31">
        <f>P31/L27*100</f>
        <v>-20.300376355291988</v>
      </c>
      <c r="U31">
        <f>Q31/M27*100</f>
        <v>16.147570077435919</v>
      </c>
    </row>
    <row r="32" spans="11:39" x14ac:dyDescent="0.25">
      <c r="K32">
        <v>4.5</v>
      </c>
      <c r="L32">
        <f>AVERAGE(B10,F10,J10,N10,R10,V10,Z10,AD10)</f>
        <v>5.0665250000000004</v>
      </c>
      <c r="M32">
        <f>AVERAGE(C10,G10,K10,O10,S10,W10,AA10,AE10)</f>
        <v>6.0128000000000004</v>
      </c>
      <c r="P32">
        <f>L33-L27</f>
        <v>-0.74801250000000152</v>
      </c>
      <c r="Q32">
        <f>M33-M27</f>
        <v>1.0231000000000003</v>
      </c>
      <c r="S32">
        <v>5.5</v>
      </c>
      <c r="T32">
        <f>P32/L27*100</f>
        <v>-11.766706910858481</v>
      </c>
      <c r="U32">
        <f>Q32/M27*100</f>
        <v>19.762935561838862</v>
      </c>
    </row>
    <row r="33" spans="1:13" x14ac:dyDescent="0.25">
      <c r="K33">
        <v>5.5</v>
      </c>
      <c r="L33">
        <f>AVERAGE(B11,F11,J11,N11,R11,V11,Z11,AD11)</f>
        <v>5.6090124999999995</v>
      </c>
      <c r="M33">
        <f>AVERAGE(C11,G11,K11,O11,S11,W11,AA11,AE11)</f>
        <v>6.1999624999999998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6.7096</v>
      </c>
      <c r="C42">
        <f>C5</f>
        <v>3.5356999999999998</v>
      </c>
    </row>
    <row r="43" spans="1:13" x14ac:dyDescent="0.25">
      <c r="A43" s="1">
        <v>2</v>
      </c>
      <c r="B43">
        <f>F5</f>
        <v>5.4077000000000002</v>
      </c>
      <c r="C43">
        <f>G5</f>
        <v>3.1739999999999999</v>
      </c>
    </row>
    <row r="44" spans="1:13" x14ac:dyDescent="0.25">
      <c r="A44" s="1">
        <v>3</v>
      </c>
      <c r="B44">
        <f>J5</f>
        <v>5.4538000000000002</v>
      </c>
      <c r="C44">
        <f>K5</f>
        <v>5.5822000000000003</v>
      </c>
    </row>
    <row r="45" spans="1:13" x14ac:dyDescent="0.25">
      <c r="A45" s="1">
        <v>4</v>
      </c>
      <c r="B45">
        <f>N5</f>
        <v>4.4946999999999999</v>
      </c>
      <c r="C45">
        <f>O5</f>
        <v>5.7805999999999997</v>
      </c>
    </row>
    <row r="46" spans="1:13" x14ac:dyDescent="0.25">
      <c r="A46" s="1">
        <v>5</v>
      </c>
      <c r="B46">
        <f>R5</f>
        <v>6.0603999999999996</v>
      </c>
      <c r="C46">
        <f>S5</f>
        <v>4.2443</v>
      </c>
    </row>
    <row r="47" spans="1:13" x14ac:dyDescent="0.25">
      <c r="A47" s="1">
        <v>6</v>
      </c>
      <c r="B47">
        <f>V5</f>
        <v>9.9276</v>
      </c>
      <c r="C47">
        <f>W5</f>
        <v>6.6258999999999997</v>
      </c>
    </row>
    <row r="48" spans="1:13" x14ac:dyDescent="0.25">
      <c r="A48" s="1">
        <v>7</v>
      </c>
      <c r="B48">
        <f>Z5</f>
        <v>6.2348999999999997</v>
      </c>
      <c r="C48">
        <f>AA5</f>
        <v>6.4100999999999999</v>
      </c>
    </row>
    <row r="49" spans="1:3" x14ac:dyDescent="0.25">
      <c r="A49" s="1">
        <v>8</v>
      </c>
      <c r="B49">
        <f>AD5</f>
        <v>6.5674999999999999</v>
      </c>
      <c r="C49">
        <f>AE5</f>
        <v>6.0621</v>
      </c>
    </row>
    <row r="51" spans="1:3" x14ac:dyDescent="0.25">
      <c r="A51" t="s">
        <v>28</v>
      </c>
      <c r="B51">
        <f>AVERAGE(B42:B49)</f>
        <v>6.357025000000001</v>
      </c>
      <c r="C51">
        <f>AVERAGE(C42:C49)</f>
        <v>5.1768624999999995</v>
      </c>
    </row>
    <row r="52" spans="1:3" x14ac:dyDescent="0.25">
      <c r="A52" t="s">
        <v>15</v>
      </c>
      <c r="B52">
        <f>_xlfn.STDEV.P(B42:B49)</f>
        <v>1.5085507679143513</v>
      </c>
      <c r="C52">
        <f>_xlfn.STDEV.P(C42:C49)</f>
        <v>1.2503785756097063</v>
      </c>
    </row>
    <row r="53" spans="1:3" x14ac:dyDescent="0.25">
      <c r="A53" t="s">
        <v>29</v>
      </c>
      <c r="B53">
        <f>1.5*B52</f>
        <v>2.2628261518715269</v>
      </c>
      <c r="C53">
        <f>1.5*C52</f>
        <v>1.8755678634145596</v>
      </c>
    </row>
    <row r="54" spans="1:3" x14ac:dyDescent="0.25">
      <c r="A54" t="s">
        <v>16</v>
      </c>
      <c r="B54">
        <f>2*B52</f>
        <v>3.0171015358287026</v>
      </c>
      <c r="C54">
        <f>2*C52</f>
        <v>2.5007571512194127</v>
      </c>
    </row>
    <row r="55" spans="1:3" x14ac:dyDescent="0.25">
      <c r="A55" t="s">
        <v>30</v>
      </c>
      <c r="B55">
        <f>B51+B53</f>
        <v>8.6198511518715275</v>
      </c>
      <c r="C55">
        <f>C51+C53</f>
        <v>7.0524303634145591</v>
      </c>
    </row>
    <row r="56" spans="1:3" x14ac:dyDescent="0.25">
      <c r="A56" t="s">
        <v>17</v>
      </c>
      <c r="B56">
        <f>B51+B54</f>
        <v>9.3741265358287045</v>
      </c>
      <c r="C56">
        <f>C51+C54</f>
        <v>7.6776196512194126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2015-05-18T00:24:44Z</dcterms:created>
  <dcterms:modified xsi:type="dcterms:W3CDTF">2015-05-26T06:48:49Z</dcterms:modified>
</cp:coreProperties>
</file>