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C51" i="1" s="1"/>
  <c r="B43" i="1"/>
  <c r="B52" i="1" s="1"/>
  <c r="C42" i="1"/>
  <c r="B42" i="1"/>
  <c r="Y27" i="1"/>
  <c r="P32" i="1"/>
  <c r="T32" i="1" s="1"/>
  <c r="AG27" i="1" s="1"/>
  <c r="P28" i="1"/>
  <c r="T28" i="1" s="1"/>
  <c r="AC27" i="1" s="1"/>
  <c r="P27" i="1"/>
  <c r="T27" i="1" s="1"/>
  <c r="AB27" i="1" s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Q28" i="1" s="1"/>
  <c r="U28" i="1" s="1"/>
  <c r="AI27" i="1" s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M28" i="1"/>
  <c r="Q27" i="1" s="1"/>
  <c r="U27" i="1" s="1"/>
  <c r="AH27" i="1" s="1"/>
  <c r="L28" i="1"/>
  <c r="M27" i="1"/>
  <c r="Q32" i="1" s="1"/>
  <c r="U32" i="1" s="1"/>
  <c r="AM27" i="1" s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  <c r="B54" i="1" l="1"/>
  <c r="B53" i="1"/>
  <c r="Q29" i="1"/>
  <c r="U29" i="1" s="1"/>
  <c r="AJ27" i="1" s="1"/>
  <c r="Z27" i="1"/>
  <c r="C52" i="1"/>
  <c r="B51" i="1"/>
  <c r="B56" i="1" l="1"/>
  <c r="B55" i="1"/>
  <c r="C54" i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<sst xmlns="http://schemas.openxmlformats.org/spreadsheetml/2006/main" count="86" uniqueCount="31">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</sst>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F5" sqref="F5:G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4.7178000000000004</v>
      </c>
      <c r="C5">
        <v>8.4969000000000001</v>
      </c>
      <c r="E5">
        <v>828</v>
      </c>
      <c r="I5">
        <v>828</v>
      </c>
      <c r="J5">
        <v>4.1936999999999998</v>
      </c>
      <c r="K5">
        <v>9.5469000000000008</v>
      </c>
      <c r="M5">
        <v>828</v>
      </c>
      <c r="N5">
        <v>4.6242000000000001</v>
      </c>
      <c r="O5">
        <v>6.4156000000000004</v>
      </c>
      <c r="Q5">
        <v>828</v>
      </c>
      <c r="R5">
        <v>5.6391</v>
      </c>
      <c r="S5">
        <v>5.1814999999999998</v>
      </c>
      <c r="U5">
        <v>828</v>
      </c>
      <c r="V5">
        <v>5.7259000000000002</v>
      </c>
      <c r="W5">
        <v>5.4435000000000002</v>
      </c>
      <c r="Y5">
        <v>828</v>
      </c>
      <c r="Z5">
        <v>5.7412999999999998</v>
      </c>
      <c r="AA5">
        <v>6.2466999999999997</v>
      </c>
      <c r="AC5">
        <v>828</v>
      </c>
      <c r="AD5">
        <v>5.4371</v>
      </c>
      <c r="AE5">
        <v>4.1997999999999998</v>
      </c>
    </row>
    <row r="6" spans="1:31" x14ac:dyDescent="0.25">
      <c r="A6">
        <v>0.5</v>
      </c>
      <c r="B6">
        <v>4.6712999999999996</v>
      </c>
      <c r="C6">
        <v>8.0973000000000006</v>
      </c>
      <c r="E6">
        <v>0.5</v>
      </c>
      <c r="I6">
        <v>0.5</v>
      </c>
      <c r="J6">
        <v>5.3807</v>
      </c>
      <c r="K6">
        <v>6.5208000000000004</v>
      </c>
      <c r="M6">
        <v>0.5</v>
      </c>
      <c r="N6">
        <v>5.6307</v>
      </c>
      <c r="O6">
        <v>9.9077000000000002</v>
      </c>
      <c r="Q6">
        <v>0.5</v>
      </c>
      <c r="R6">
        <v>6.4856999999999996</v>
      </c>
      <c r="S6">
        <v>5.7690999999999999</v>
      </c>
      <c r="U6">
        <v>0.5</v>
      </c>
      <c r="V6">
        <v>6.3350999999999997</v>
      </c>
      <c r="W6">
        <v>4.2740999999999998</v>
      </c>
      <c r="Y6">
        <v>0.5</v>
      </c>
      <c r="Z6">
        <v>5.9492000000000003</v>
      </c>
      <c r="AA6">
        <v>4.3160999999999996</v>
      </c>
      <c r="AC6">
        <v>0.5</v>
      </c>
      <c r="AD6">
        <v>6.1866000000000003</v>
      </c>
      <c r="AE6">
        <v>3.8856999999999999</v>
      </c>
    </row>
    <row r="7" spans="1:31" x14ac:dyDescent="0.25">
      <c r="A7">
        <v>1.5</v>
      </c>
      <c r="B7">
        <v>4.7446999999999999</v>
      </c>
      <c r="C7">
        <v>7.6052999999999997</v>
      </c>
      <c r="E7">
        <v>1.5</v>
      </c>
      <c r="I7">
        <v>1.5</v>
      </c>
      <c r="J7">
        <v>5.3926999999999996</v>
      </c>
      <c r="K7">
        <v>5.1676000000000002</v>
      </c>
      <c r="M7">
        <v>1.5</v>
      </c>
      <c r="N7">
        <v>5.2664</v>
      </c>
      <c r="O7">
        <v>11.954499999999999</v>
      </c>
      <c r="Q7">
        <v>1.5</v>
      </c>
      <c r="R7">
        <v>5.3051000000000004</v>
      </c>
      <c r="S7">
        <v>8.6971000000000007</v>
      </c>
      <c r="U7">
        <v>1.5</v>
      </c>
      <c r="V7">
        <v>6.71</v>
      </c>
      <c r="W7">
        <v>4.1188000000000002</v>
      </c>
      <c r="Y7">
        <v>1.5</v>
      </c>
      <c r="Z7">
        <v>6.0438999999999998</v>
      </c>
      <c r="AA7">
        <v>5.8981000000000003</v>
      </c>
      <c r="AC7">
        <v>1.5</v>
      </c>
      <c r="AD7">
        <v>5.9215</v>
      </c>
      <c r="AE7">
        <v>3.7925</v>
      </c>
    </row>
    <row r="8" spans="1:31" x14ac:dyDescent="0.25">
      <c r="A8">
        <v>2.5</v>
      </c>
      <c r="B8">
        <v>5.5609999999999999</v>
      </c>
      <c r="C8">
        <v>9.1113999999999997</v>
      </c>
      <c r="E8">
        <v>2.5</v>
      </c>
      <c r="I8">
        <v>2.5</v>
      </c>
      <c r="J8">
        <v>8.6990999999999996</v>
      </c>
      <c r="K8">
        <v>5.9622000000000002</v>
      </c>
      <c r="M8">
        <v>2.5</v>
      </c>
      <c r="N8">
        <v>5.2938999999999998</v>
      </c>
      <c r="O8">
        <v>14.102</v>
      </c>
      <c r="Q8">
        <v>2.5</v>
      </c>
      <c r="R8">
        <v>6.2996999999999996</v>
      </c>
      <c r="S8">
        <v>5.327</v>
      </c>
      <c r="U8">
        <v>2.5</v>
      </c>
      <c r="V8">
        <v>5.8875000000000002</v>
      </c>
      <c r="W8">
        <v>5.0849000000000002</v>
      </c>
      <c r="Y8">
        <v>2.5</v>
      </c>
      <c r="Z8">
        <v>5.7370999999999999</v>
      </c>
      <c r="AA8">
        <v>5.3121</v>
      </c>
      <c r="AC8">
        <v>2.5</v>
      </c>
      <c r="AD8">
        <v>6.5042</v>
      </c>
      <c r="AE8">
        <v>3.8580000000000001</v>
      </c>
    </row>
    <row r="9" spans="1:31" x14ac:dyDescent="0.25">
      <c r="A9">
        <v>3.5</v>
      </c>
      <c r="B9">
        <v>5.3037999999999998</v>
      </c>
      <c r="C9">
        <v>9.9478000000000009</v>
      </c>
      <c r="E9">
        <v>3.5</v>
      </c>
      <c r="I9">
        <v>3.5</v>
      </c>
      <c r="J9">
        <v>4.5778999999999996</v>
      </c>
      <c r="K9">
        <v>10.6999</v>
      </c>
      <c r="M9">
        <v>3.5</v>
      </c>
      <c r="N9">
        <v>5.7324000000000002</v>
      </c>
      <c r="O9">
        <v>10.4201</v>
      </c>
      <c r="Q9">
        <v>3.5</v>
      </c>
      <c r="R9">
        <v>6.1534000000000004</v>
      </c>
      <c r="S9">
        <v>6.0182000000000002</v>
      </c>
      <c r="U9">
        <v>3.5</v>
      </c>
      <c r="V9">
        <v>6.3040000000000003</v>
      </c>
      <c r="W9">
        <v>4.1970999999999998</v>
      </c>
      <c r="Y9">
        <v>3.5</v>
      </c>
      <c r="Z9">
        <v>7.6668000000000003</v>
      </c>
      <c r="AA9">
        <v>5.7671000000000001</v>
      </c>
      <c r="AC9">
        <v>3.5</v>
      </c>
      <c r="AD9">
        <v>5.7062999999999997</v>
      </c>
      <c r="AE9">
        <v>4.0541</v>
      </c>
    </row>
    <row r="10" spans="1:31" x14ac:dyDescent="0.25">
      <c r="A10">
        <v>4.5</v>
      </c>
      <c r="B10">
        <v>6.2508999999999997</v>
      </c>
      <c r="C10">
        <v>13.1275</v>
      </c>
      <c r="E10">
        <v>4.5</v>
      </c>
      <c r="I10">
        <v>4.5</v>
      </c>
      <c r="J10">
        <v>4.4420000000000002</v>
      </c>
      <c r="K10">
        <v>11.4693</v>
      </c>
      <c r="M10">
        <v>4.5</v>
      </c>
      <c r="N10">
        <v>5.3788</v>
      </c>
      <c r="O10">
        <v>10.9437</v>
      </c>
      <c r="Q10">
        <v>4.5</v>
      </c>
      <c r="R10">
        <v>5.8787000000000003</v>
      </c>
      <c r="S10">
        <v>5.0029000000000003</v>
      </c>
      <c r="U10">
        <v>4.5</v>
      </c>
      <c r="V10">
        <v>6.0030999999999999</v>
      </c>
      <c r="W10">
        <v>5.8859000000000004</v>
      </c>
      <c r="Y10">
        <v>4.5</v>
      </c>
      <c r="Z10">
        <v>5.0507</v>
      </c>
      <c r="AA10">
        <v>5.4555999999999996</v>
      </c>
      <c r="AC10">
        <v>4.5</v>
      </c>
      <c r="AD10">
        <v>6.1176000000000004</v>
      </c>
      <c r="AE10">
        <v>3.8062999999999998</v>
      </c>
    </row>
    <row r="11" spans="1:31" x14ac:dyDescent="0.25">
      <c r="A11">
        <v>5.5</v>
      </c>
      <c r="B11">
        <v>4.4717000000000002</v>
      </c>
      <c r="C11">
        <v>17.343699999999998</v>
      </c>
      <c r="E11">
        <v>5.5</v>
      </c>
      <c r="I11">
        <v>5.5</v>
      </c>
      <c r="J11">
        <v>4.9067999999999996</v>
      </c>
      <c r="K11">
        <v>10.961499999999999</v>
      </c>
      <c r="M11">
        <v>5.5</v>
      </c>
      <c r="N11">
        <v>5.5213999999999999</v>
      </c>
      <c r="O11">
        <v>7.5457000000000001</v>
      </c>
      <c r="Q11">
        <v>5.5</v>
      </c>
      <c r="R11">
        <v>7.2</v>
      </c>
      <c r="S11">
        <v>5.4177999999999997</v>
      </c>
      <c r="U11">
        <v>5.5</v>
      </c>
      <c r="V11">
        <v>6.5462999999999996</v>
      </c>
      <c r="W11">
        <v>4.0761000000000003</v>
      </c>
      <c r="Y11">
        <v>5.5</v>
      </c>
      <c r="Z11">
        <v>7.1980000000000004</v>
      </c>
      <c r="AA11">
        <v>3.9295</v>
      </c>
      <c r="AC11">
        <v>5.5</v>
      </c>
      <c r="AD11">
        <v>6.3173000000000004</v>
      </c>
      <c r="AE11">
        <v>3.6368</v>
      </c>
    </row>
    <row r="13" spans="1:31" x14ac:dyDescent="0.25">
      <c r="A13" t="s">
        <v>14</v>
      </c>
      <c r="B13">
        <f>AVERAGE(B6:B11)</f>
        <v>5.1672333333333329</v>
      </c>
      <c r="C13">
        <f>AVERAGE(C6:C11)</f>
        <v>10.872166666666667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5.5665333333333322</v>
      </c>
      <c r="K13">
        <f t="shared" si="0"/>
        <v>8.4635499999999997</v>
      </c>
      <c r="M13" t="s">
        <v>14</v>
      </c>
      <c r="N13">
        <f t="shared" si="0"/>
        <v>5.4706000000000001</v>
      </c>
      <c r="O13">
        <f t="shared" si="0"/>
        <v>10.812283333333333</v>
      </c>
      <c r="Q13" t="s">
        <v>14</v>
      </c>
      <c r="R13">
        <f t="shared" si="0"/>
        <v>6.2204333333333333</v>
      </c>
      <c r="S13">
        <f t="shared" si="0"/>
        <v>6.0386833333333341</v>
      </c>
      <c r="U13" t="s">
        <v>14</v>
      </c>
      <c r="V13">
        <f t="shared" si="0"/>
        <v>6.2976666666666672</v>
      </c>
      <c r="W13">
        <f t="shared" si="0"/>
        <v>4.6061500000000004</v>
      </c>
      <c r="Y13" t="s">
        <v>14</v>
      </c>
      <c r="Z13">
        <f t="shared" si="0"/>
        <v>6.274283333333333</v>
      </c>
      <c r="AA13">
        <f t="shared" si="0"/>
        <v>5.113083333333333</v>
      </c>
      <c r="AC13" t="s">
        <v>14</v>
      </c>
      <c r="AD13">
        <f t="shared" si="0"/>
        <v>6.125583333333334</v>
      </c>
      <c r="AE13">
        <f t="shared" si="0"/>
        <v>3.8389000000000002</v>
      </c>
    </row>
    <row r="14" spans="1:31" x14ac:dyDescent="0.25">
      <c r="A14" t="s">
        <v>15</v>
      </c>
      <c r="B14">
        <f>_xlfn.STDEV.P(B6:B11)</f>
        <v>0.61322739030658291</v>
      </c>
      <c r="C14">
        <f>_xlfn.STDEV.P(C6:C11)</f>
        <v>3.398390009826548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1.4465444533631044</v>
      </c>
      <c r="K14">
        <f t="shared" si="1"/>
        <v>2.619474004929232</v>
      </c>
      <c r="M14" t="s">
        <v>15</v>
      </c>
      <c r="N14">
        <f t="shared" si="1"/>
        <v>0.17228835325310499</v>
      </c>
      <c r="O14">
        <f t="shared" si="1"/>
        <v>1.9910972874411696</v>
      </c>
      <c r="Q14" t="s">
        <v>15</v>
      </c>
      <c r="R14">
        <f t="shared" si="1"/>
        <v>0.57667303175677931</v>
      </c>
      <c r="S14">
        <f t="shared" si="1"/>
        <v>1.2318759615814503</v>
      </c>
      <c r="U14" t="s">
        <v>15</v>
      </c>
      <c r="V14">
        <f t="shared" si="1"/>
        <v>0.28527322965107593</v>
      </c>
      <c r="W14">
        <f t="shared" si="1"/>
        <v>0.6662086453707069</v>
      </c>
      <c r="Y14" t="s">
        <v>15</v>
      </c>
      <c r="Z14">
        <f t="shared" si="1"/>
        <v>0.88852245407130481</v>
      </c>
      <c r="AA14">
        <f t="shared" si="1"/>
        <v>0.73450280329999473</v>
      </c>
      <c r="AC14" t="s">
        <v>15</v>
      </c>
      <c r="AD14">
        <f t="shared" si="1"/>
        <v>0.25863138129177005</v>
      </c>
      <c r="AE14">
        <f t="shared" si="1"/>
        <v>0.12444960157964884</v>
      </c>
    </row>
    <row r="15" spans="1:31" x14ac:dyDescent="0.25">
      <c r="A15" t="s">
        <v>16</v>
      </c>
      <c r="B15">
        <f>B14*2</f>
        <v>1.2264547806131658</v>
      </c>
      <c r="C15">
        <f>C14*2</f>
        <v>6.7967800196530961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2.8930889067262089</v>
      </c>
      <c r="K15">
        <f t="shared" si="2"/>
        <v>5.238948009858464</v>
      </c>
      <c r="M15" t="s">
        <v>16</v>
      </c>
      <c r="N15">
        <f t="shared" si="2"/>
        <v>0.34457670650620997</v>
      </c>
      <c r="O15">
        <f t="shared" si="2"/>
        <v>3.9821945748823393</v>
      </c>
      <c r="Q15" t="s">
        <v>16</v>
      </c>
      <c r="R15">
        <f t="shared" si="2"/>
        <v>1.1533460635135586</v>
      </c>
      <c r="S15">
        <f t="shared" si="2"/>
        <v>2.4637519231629006</v>
      </c>
      <c r="U15" t="s">
        <v>16</v>
      </c>
      <c r="V15">
        <f t="shared" si="2"/>
        <v>0.57054645930215186</v>
      </c>
      <c r="W15">
        <f t="shared" si="2"/>
        <v>1.3324172907414138</v>
      </c>
      <c r="Y15" t="s">
        <v>16</v>
      </c>
      <c r="Z15">
        <f t="shared" si="2"/>
        <v>1.7770449081426096</v>
      </c>
      <c r="AA15">
        <f t="shared" si="2"/>
        <v>1.4690056065999895</v>
      </c>
      <c r="AC15" t="s">
        <v>16</v>
      </c>
      <c r="AD15">
        <f t="shared" si="2"/>
        <v>0.51726276258354009</v>
      </c>
      <c r="AE15">
        <f t="shared" si="2"/>
        <v>0.24889920315929767</v>
      </c>
    </row>
    <row r="16" spans="1:31" x14ac:dyDescent="0.25">
      <c r="A16" t="s">
        <v>17</v>
      </c>
      <c r="B16">
        <f>B13+B15</f>
        <v>6.3936881139464985</v>
      </c>
      <c r="C16">
        <f>C13+C15</f>
        <v>17.668946686319764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8.4596222400595416</v>
      </c>
      <c r="K16">
        <f t="shared" si="3"/>
        <v>13.702498009858463</v>
      </c>
      <c r="M16" t="s">
        <v>17</v>
      </c>
      <c r="N16">
        <f t="shared" si="3"/>
        <v>5.8151767065062101</v>
      </c>
      <c r="O16">
        <f t="shared" si="3"/>
        <v>14.794477908215672</v>
      </c>
      <c r="Q16" t="s">
        <v>17</v>
      </c>
      <c r="R16">
        <f t="shared" si="3"/>
        <v>7.3737793968468921</v>
      </c>
      <c r="S16">
        <f t="shared" si="3"/>
        <v>8.5024352564962342</v>
      </c>
      <c r="U16" t="s">
        <v>17</v>
      </c>
      <c r="V16">
        <f t="shared" si="3"/>
        <v>6.8682131259688193</v>
      </c>
      <c r="W16">
        <f t="shared" si="3"/>
        <v>5.938567290741414</v>
      </c>
      <c r="Y16" t="s">
        <v>17</v>
      </c>
      <c r="Z16">
        <f t="shared" si="3"/>
        <v>8.0513282414759431</v>
      </c>
      <c r="AA16">
        <f t="shared" si="3"/>
        <v>6.5820889399333229</v>
      </c>
      <c r="AC16" t="s">
        <v>17</v>
      </c>
      <c r="AD16">
        <f t="shared" si="3"/>
        <v>6.642846095916874</v>
      </c>
      <c r="AE16">
        <f t="shared" si="3"/>
        <v>4.0877992031592978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5.1541571428571427</v>
      </c>
      <c r="M27">
        <f t="shared" si="4"/>
        <v>6.5044142857142857</v>
      </c>
      <c r="P27">
        <f>L28-L27</f>
        <v>0.65145714285714273</v>
      </c>
      <c r="Q27">
        <f>M28-M27</f>
        <v>-0.39429999999999943</v>
      </c>
      <c r="S27">
        <v>0.5</v>
      </c>
      <c r="T27">
        <f>P27/L27*100</f>
        <v>12.639450540617696</v>
      </c>
      <c r="U27">
        <f>Q27/M27*100</f>
        <v>-6.0620369902637465</v>
      </c>
      <c r="Y27">
        <f>L27</f>
        <v>5.1541571428571427</v>
      </c>
      <c r="Z27">
        <f>M27</f>
        <v>6.5044142857142857</v>
      </c>
      <c r="AB27">
        <f>T27</f>
        <v>12.639450540617696</v>
      </c>
      <c r="AC27">
        <f>T28</f>
        <v>9.1609823970110273</v>
      </c>
      <c r="AD27">
        <f>T29</f>
        <v>21.905757072654247</v>
      </c>
      <c r="AE27">
        <f>T30</f>
        <v>14.871490696830033</v>
      </c>
      <c r="AF27">
        <f>T31</f>
        <v>8.433414359005651</v>
      </c>
      <c r="AG27">
        <f>T32</f>
        <v>16.858513654719779</v>
      </c>
      <c r="AH27">
        <f>U27</f>
        <v>-6.0620369902637465</v>
      </c>
      <c r="AI27">
        <f>U28</f>
        <v>3.7403170154774021</v>
      </c>
      <c r="AJ27">
        <f>U29</f>
        <v>7.0868355336705369</v>
      </c>
      <c r="AK27">
        <f>U30</f>
        <v>12.24091770643671</v>
      </c>
      <c r="AL27">
        <f>U31</f>
        <v>22.315174969086932</v>
      </c>
      <c r="AM27">
        <f>U32</f>
        <v>16.20921176607532</v>
      </c>
    </row>
    <row r="28" spans="11:39" x14ac:dyDescent="0.25">
      <c r="K28">
        <v>0.5</v>
      </c>
      <c r="L28">
        <f t="shared" si="4"/>
        <v>5.8056142857142854</v>
      </c>
      <c r="M28">
        <f t="shared" si="4"/>
        <v>6.1101142857142863</v>
      </c>
      <c r="P28">
        <f>L29-L27</f>
        <v>0.47217142857142935</v>
      </c>
      <c r="Q28">
        <f>M29-M27</f>
        <v>0.24328571428571433</v>
      </c>
      <c r="S28">
        <v>1.5</v>
      </c>
      <c r="T28">
        <f>P28/L27*100</f>
        <v>9.1609823970110273</v>
      </c>
      <c r="U28">
        <f>Q28/M27*100</f>
        <v>3.7403170154774021</v>
      </c>
    </row>
    <row r="29" spans="11:39" x14ac:dyDescent="0.25">
      <c r="K29">
        <v>1.5</v>
      </c>
      <c r="L29">
        <f t="shared" si="4"/>
        <v>5.626328571428572</v>
      </c>
      <c r="M29">
        <f t="shared" si="4"/>
        <v>6.7477</v>
      </c>
      <c r="P29">
        <f>L30-L27</f>
        <v>1.1290571428571425</v>
      </c>
      <c r="Q29">
        <f>M30-M27</f>
        <v>0.46095714285714262</v>
      </c>
      <c r="S29">
        <v>2.5</v>
      </c>
      <c r="T29">
        <f>P29/L27*100</f>
        <v>21.905757072654247</v>
      </c>
      <c r="U29">
        <f>Q29/M27*100</f>
        <v>7.0868355336705369</v>
      </c>
    </row>
    <row r="30" spans="11:39" x14ac:dyDescent="0.25">
      <c r="K30">
        <v>2.5</v>
      </c>
      <c r="L30">
        <f t="shared" si="4"/>
        <v>6.2832142857142852</v>
      </c>
      <c r="M30">
        <f t="shared" si="4"/>
        <v>6.9653714285714283</v>
      </c>
      <c r="P30">
        <f>L31-L27</f>
        <v>0.76650000000000063</v>
      </c>
      <c r="Q30">
        <f>M31-M27</f>
        <v>0.79619999999999891</v>
      </c>
      <c r="S30">
        <v>3.5</v>
      </c>
      <c r="T30">
        <f>P30/L27*100</f>
        <v>14.871490696830033</v>
      </c>
      <c r="U30">
        <f>Q30/M27*100</f>
        <v>12.24091770643671</v>
      </c>
    </row>
    <row r="31" spans="11:39" x14ac:dyDescent="0.25">
      <c r="K31">
        <v>3.5</v>
      </c>
      <c r="L31">
        <f t="shared" si="4"/>
        <v>5.9206571428571433</v>
      </c>
      <c r="M31">
        <f t="shared" si="4"/>
        <v>7.3006142857142846</v>
      </c>
      <c r="P31">
        <f>L32-L27</f>
        <v>0.43467142857142971</v>
      </c>
      <c r="Q31">
        <f>M32-M27</f>
        <v>1.4514714285714287</v>
      </c>
      <c r="S31">
        <v>4.5</v>
      </c>
      <c r="T31">
        <f>P31/L27*100</f>
        <v>8.433414359005651</v>
      </c>
      <c r="U31">
        <f>Q31/M27*100</f>
        <v>22.315174969086932</v>
      </c>
    </row>
    <row r="32" spans="11:39" x14ac:dyDescent="0.25">
      <c r="K32">
        <v>4.5</v>
      </c>
      <c r="L32">
        <f t="shared" si="4"/>
        <v>5.5888285714285724</v>
      </c>
      <c r="M32">
        <f t="shared" si="4"/>
        <v>7.9558857142857144</v>
      </c>
      <c r="P32">
        <f>L33-L27</f>
        <v>0.86891428571428619</v>
      </c>
      <c r="Q32">
        <f>M33-M27</f>
        <v>1.054314285714284</v>
      </c>
      <c r="S32">
        <v>5.5</v>
      </c>
      <c r="T32">
        <f>P32/L27*100</f>
        <v>16.858513654719779</v>
      </c>
      <c r="U32">
        <f>Q32/M27*100</f>
        <v>16.20921176607532</v>
      </c>
    </row>
    <row r="33" spans="1:13" x14ac:dyDescent="0.25">
      <c r="K33">
        <v>5.5</v>
      </c>
      <c r="L33">
        <f t="shared" si="4"/>
        <v>6.0230714285714289</v>
      </c>
      <c r="M33">
        <f t="shared" si="4"/>
        <v>7.5587285714285697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4.7178000000000004</v>
      </c>
      <c r="C42">
        <f>C5</f>
        <v>8.4969000000000001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4.1936999999999998</v>
      </c>
      <c r="C44">
        <f>K5</f>
        <v>9.5469000000000008</v>
      </c>
    </row>
    <row r="45" spans="1:13" x14ac:dyDescent="0.25">
      <c r="A45" s="1">
        <v>4</v>
      </c>
      <c r="B45">
        <f>N5</f>
        <v>4.6242000000000001</v>
      </c>
      <c r="C45">
        <f>O5</f>
        <v>6.4156000000000004</v>
      </c>
    </row>
    <row r="46" spans="1:13" x14ac:dyDescent="0.25">
      <c r="A46" s="1">
        <v>5</v>
      </c>
      <c r="B46">
        <f>R5</f>
        <v>5.6391</v>
      </c>
      <c r="C46">
        <f>S5</f>
        <v>5.1814999999999998</v>
      </c>
    </row>
    <row r="47" spans="1:13" x14ac:dyDescent="0.25">
      <c r="A47" s="1">
        <v>6</v>
      </c>
      <c r="B47">
        <f>V5</f>
        <v>5.7259000000000002</v>
      </c>
      <c r="C47">
        <f>W5</f>
        <v>5.4435000000000002</v>
      </c>
    </row>
    <row r="48" spans="1:13" x14ac:dyDescent="0.25">
      <c r="A48" s="1">
        <v>7</v>
      </c>
      <c r="B48">
        <f>Z5</f>
        <v>5.7412999999999998</v>
      </c>
      <c r="C48">
        <f>AA5</f>
        <v>6.2466999999999997</v>
      </c>
    </row>
    <row r="49" spans="1:3" x14ac:dyDescent="0.25">
      <c r="A49" s="1">
        <v>8</v>
      </c>
      <c r="B49">
        <f>AD5</f>
        <v>5.4371</v>
      </c>
      <c r="C49">
        <f>AE5</f>
        <v>4.1997999999999998</v>
      </c>
    </row>
    <row r="51" spans="1:3" x14ac:dyDescent="0.25">
      <c r="A51" t="s">
        <v>28</v>
      </c>
      <c r="B51">
        <f>AVERAGE(B42:B49)</f>
        <v>4.5098874999999996</v>
      </c>
      <c r="C51">
        <f>AVERAGE(C42:C49)</f>
        <v>5.6913625000000003</v>
      </c>
    </row>
    <row r="52" spans="1:3" x14ac:dyDescent="0.25">
      <c r="A52" t="s">
        <v>15</v>
      </c>
      <c r="B52">
        <f>_xlfn.STDEV.P(B42:B49)</f>
        <v>1.7897367749459001</v>
      </c>
      <c r="C52">
        <f>_xlfn.STDEV.P(C42:C49)</f>
        <v>2.7043227238707561</v>
      </c>
    </row>
    <row r="53" spans="1:3" x14ac:dyDescent="0.25">
      <c r="A53" t="s">
        <v>29</v>
      </c>
      <c r="B53">
        <f>1.5*B52</f>
        <v>2.6846051624188503</v>
      </c>
      <c r="C53">
        <f>1.5*C52</f>
        <v>4.056484085806134</v>
      </c>
    </row>
    <row r="54" spans="1:3" x14ac:dyDescent="0.25">
      <c r="A54" t="s">
        <v>16</v>
      </c>
      <c r="B54">
        <f>2*B52</f>
        <v>3.5794735498918002</v>
      </c>
      <c r="C54">
        <f>2*C52</f>
        <v>5.4086454477415122</v>
      </c>
    </row>
    <row r="55" spans="1:3" x14ac:dyDescent="0.25">
      <c r="A55" t="s">
        <v>30</v>
      </c>
      <c r="B55">
        <f>B51+B53</f>
        <v>7.1944926624188499</v>
      </c>
      <c r="C55">
        <f>C51+C53</f>
        <v>9.7478465858061334</v>
      </c>
    </row>
    <row r="56" spans="1:3" x14ac:dyDescent="0.25">
      <c r="A56" t="s">
        <v>17</v>
      </c>
      <c r="B56">
        <f>B51+B54</f>
        <v>8.0893610498917994</v>
      </c>
      <c r="C56">
        <f>C51+C54</f>
        <v>11.100007947741513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2015-05-18T00:27:42Z</dcterms:created>
  <dcterms:modified xsi:type="dcterms:W3CDTF">2015-08-04T01:09:49Z</dcterms:modified>
</cp:coreProperties>
</file>