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L32" i="1"/>
  <c r="L31" i="1"/>
  <c r="L30" i="1"/>
  <c r="L29" i="1"/>
  <c r="M28" i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J13" i="1"/>
  <c r="K13" i="1"/>
  <c r="K16" i="1" s="1"/>
  <c r="N13" i="1"/>
  <c r="N16" i="1" s="1"/>
  <c r="O13" i="1"/>
  <c r="R13" i="1"/>
  <c r="S13" i="1"/>
  <c r="V13" i="1"/>
  <c r="W13" i="1"/>
  <c r="Z13" i="1"/>
  <c r="AA13" i="1"/>
  <c r="AA16" i="1" s="1"/>
  <c r="AD13" i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S15" i="1" s="1"/>
  <c r="V14" i="1"/>
  <c r="V15" i="1" s="1"/>
  <c r="W14" i="1"/>
  <c r="W15" i="1" s="1"/>
  <c r="W16" i="1" s="1"/>
  <c r="Z14" i="1"/>
  <c r="Z15" i="1" s="1"/>
  <c r="Z16" i="1" s="1"/>
  <c r="AA14" i="1"/>
  <c r="AD14" i="1"/>
  <c r="AD15" i="1" s="1"/>
  <c r="AE14" i="1"/>
  <c r="AE15" i="1" s="1"/>
  <c r="F15" i="1"/>
  <c r="K15" i="1"/>
  <c r="N15" i="1"/>
  <c r="AA15" i="1"/>
  <c r="C16" i="1"/>
  <c r="B16" i="1"/>
  <c r="C15" i="1"/>
  <c r="B15" i="1"/>
  <c r="C14" i="1"/>
  <c r="B14" i="1"/>
  <c r="C13" i="1"/>
  <c r="B13" i="1"/>
  <c r="Q28" i="1" l="1"/>
  <c r="U28" i="1" s="1"/>
  <c r="AI27" i="1" s="1"/>
  <c r="Q29" i="1"/>
  <c r="U29" i="1" s="1"/>
  <c r="AJ27" i="1" s="1"/>
  <c r="AE16" i="1"/>
  <c r="B51" i="1"/>
  <c r="B52" i="1"/>
  <c r="B54" i="1" s="1"/>
  <c r="B56" i="1" s="1"/>
  <c r="AD16" i="1"/>
  <c r="Q27" i="1"/>
  <c r="U27" i="1" s="1"/>
  <c r="AH27" i="1" s="1"/>
  <c r="Q31" i="1"/>
  <c r="U31" i="1" s="1"/>
  <c r="AL27" i="1" s="1"/>
  <c r="P28" i="1"/>
  <c r="T28" i="1" s="1"/>
  <c r="AC27" i="1" s="1"/>
  <c r="C52" i="1"/>
  <c r="Q32" i="1"/>
  <c r="U32" i="1" s="1"/>
  <c r="AM27" i="1" s="1"/>
  <c r="P30" i="1"/>
  <c r="T30" i="1" s="1"/>
  <c r="AE27" i="1" s="1"/>
  <c r="Q30" i="1"/>
  <c r="U30" i="1" s="1"/>
  <c r="AK27" i="1" s="1"/>
  <c r="S16" i="1"/>
  <c r="P32" i="1"/>
  <c r="T32" i="1" s="1"/>
  <c r="AG27" i="1" s="1"/>
  <c r="C54" i="1"/>
  <c r="C53" i="1"/>
  <c r="P29" i="1"/>
  <c r="T29" i="1" s="1"/>
  <c r="AD27" i="1" s="1"/>
  <c r="P31" i="1"/>
  <c r="T31" i="1" s="1"/>
  <c r="AF27" i="1" s="1"/>
  <c r="C51" i="1"/>
  <c r="V16" i="1"/>
  <c r="B53" i="1" l="1"/>
  <c r="B55" i="1" s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<sst xmlns="http://schemas.openxmlformats.org/spreadsheetml/2006/main" count="86" uniqueCount="31">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</sst>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8.5183</v>
      </c>
      <c r="C5">
        <v>4.4322999999999997</v>
      </c>
      <c r="E5">
        <v>626</v>
      </c>
      <c r="F5">
        <v>9.8048000000000002</v>
      </c>
      <c r="G5">
        <v>3.456</v>
      </c>
      <c r="I5">
        <v>626</v>
      </c>
      <c r="J5">
        <v>10.4252</v>
      </c>
      <c r="K5">
        <v>5.6333000000000002</v>
      </c>
      <c r="M5">
        <v>626</v>
      </c>
      <c r="N5">
        <v>12.428800000000001</v>
      </c>
      <c r="O5">
        <v>3.65</v>
      </c>
      <c r="Q5">
        <v>626</v>
      </c>
      <c r="U5">
        <v>626</v>
      </c>
      <c r="Y5">
        <v>626</v>
      </c>
      <c r="Z5">
        <v>11.299300000000001</v>
      </c>
      <c r="AA5">
        <v>3.6863999999999999</v>
      </c>
      <c r="AC5">
        <v>626</v>
      </c>
    </row>
    <row r="6" spans="1:31" x14ac:dyDescent="0.25">
      <c r="A6">
        <v>0.5</v>
      </c>
      <c r="B6">
        <v>10.252800000000001</v>
      </c>
      <c r="C6">
        <v>3.6261999999999999</v>
      </c>
      <c r="E6">
        <v>0.5</v>
      </c>
      <c r="F6">
        <v>9.7763000000000009</v>
      </c>
      <c r="G6">
        <v>4.3159999999999998</v>
      </c>
      <c r="I6">
        <v>0.5</v>
      </c>
      <c r="J6">
        <v>11.760999999999999</v>
      </c>
      <c r="K6">
        <v>14.789</v>
      </c>
      <c r="M6">
        <v>0.5</v>
      </c>
      <c r="N6">
        <v>11.303699999999999</v>
      </c>
      <c r="O6">
        <v>5.3288000000000002</v>
      </c>
      <c r="Q6">
        <v>0.5</v>
      </c>
      <c r="U6">
        <v>0.5</v>
      </c>
      <c r="Y6">
        <v>0.5</v>
      </c>
      <c r="Z6">
        <v>9.1937999999999995</v>
      </c>
      <c r="AA6">
        <v>2.7631000000000001</v>
      </c>
      <c r="AC6">
        <v>0.5</v>
      </c>
    </row>
    <row r="7" spans="1:31" x14ac:dyDescent="0.25">
      <c r="A7">
        <v>1.5</v>
      </c>
      <c r="B7">
        <v>10.670199999999999</v>
      </c>
      <c r="C7">
        <v>3.6537000000000002</v>
      </c>
      <c r="E7">
        <v>1.5</v>
      </c>
      <c r="F7">
        <v>8.2718000000000007</v>
      </c>
      <c r="G7">
        <v>3.6768000000000001</v>
      </c>
      <c r="I7">
        <v>1.5</v>
      </c>
      <c r="J7">
        <v>11.6715</v>
      </c>
      <c r="K7">
        <v>7.5841000000000003</v>
      </c>
      <c r="M7">
        <v>1.5</v>
      </c>
      <c r="N7">
        <v>11.5291</v>
      </c>
      <c r="O7">
        <v>4.1753</v>
      </c>
      <c r="Q7">
        <v>1.5</v>
      </c>
      <c r="U7">
        <v>1.5</v>
      </c>
      <c r="Y7">
        <v>1.5</v>
      </c>
      <c r="Z7">
        <v>9.2415000000000003</v>
      </c>
      <c r="AA7">
        <v>3.5251999999999999</v>
      </c>
      <c r="AC7">
        <v>1.5</v>
      </c>
    </row>
    <row r="8" spans="1:31" x14ac:dyDescent="0.25">
      <c r="A8">
        <v>2.5</v>
      </c>
      <c r="B8">
        <v>9.5524000000000004</v>
      </c>
      <c r="C8">
        <v>3.2804000000000002</v>
      </c>
      <c r="E8">
        <v>2.5</v>
      </c>
      <c r="F8">
        <v>8.3422000000000001</v>
      </c>
      <c r="G8">
        <v>3.4638</v>
      </c>
      <c r="I8">
        <v>2.5</v>
      </c>
      <c r="J8">
        <v>10.804500000000001</v>
      </c>
      <c r="K8">
        <v>11.0151</v>
      </c>
      <c r="M8">
        <v>2.5</v>
      </c>
      <c r="N8">
        <v>11.628299999999999</v>
      </c>
      <c r="O8">
        <v>3.7248999999999999</v>
      </c>
      <c r="Q8">
        <v>2.5</v>
      </c>
      <c r="U8">
        <v>2.5</v>
      </c>
      <c r="Y8">
        <v>2.5</v>
      </c>
      <c r="Z8">
        <v>4.0118999999999998</v>
      </c>
      <c r="AA8">
        <v>3.2330999999999999</v>
      </c>
      <c r="AC8">
        <v>2.5</v>
      </c>
    </row>
    <row r="9" spans="1:31" x14ac:dyDescent="0.25">
      <c r="A9">
        <v>3.5</v>
      </c>
      <c r="B9">
        <v>10.243499999999999</v>
      </c>
      <c r="C9">
        <v>3.2334000000000001</v>
      </c>
      <c r="E9">
        <v>3.5</v>
      </c>
      <c r="F9">
        <v>8.2858999999999998</v>
      </c>
      <c r="G9">
        <v>3.1438000000000001</v>
      </c>
      <c r="I9">
        <v>3.5</v>
      </c>
      <c r="J9">
        <v>12.321899999999999</v>
      </c>
      <c r="K9">
        <v>11.4436</v>
      </c>
      <c r="M9">
        <v>3.5</v>
      </c>
      <c r="N9">
        <v>12.9336</v>
      </c>
      <c r="O9">
        <v>6.3170000000000002</v>
      </c>
      <c r="Q9">
        <v>3.5</v>
      </c>
      <c r="U9">
        <v>3.5</v>
      </c>
      <c r="Y9">
        <v>3.5</v>
      </c>
      <c r="Z9">
        <v>4.0659999999999998</v>
      </c>
      <c r="AA9">
        <v>3.14</v>
      </c>
      <c r="AC9">
        <v>3.5</v>
      </c>
    </row>
    <row r="10" spans="1:31" x14ac:dyDescent="0.25">
      <c r="A10">
        <v>4.5</v>
      </c>
      <c r="B10">
        <v>10.771000000000001</v>
      </c>
      <c r="C10">
        <v>3.5339</v>
      </c>
      <c r="E10">
        <v>4.5</v>
      </c>
      <c r="F10">
        <v>9.5839999999999996</v>
      </c>
      <c r="G10">
        <v>3.8456000000000001</v>
      </c>
      <c r="I10">
        <v>4.5</v>
      </c>
      <c r="J10">
        <v>12.5906</v>
      </c>
      <c r="K10">
        <v>11.2593</v>
      </c>
      <c r="M10">
        <v>4.5</v>
      </c>
      <c r="N10">
        <v>13.0002</v>
      </c>
      <c r="O10">
        <v>11.995900000000001</v>
      </c>
      <c r="Q10">
        <v>4.5</v>
      </c>
      <c r="U10">
        <v>4.5</v>
      </c>
      <c r="Y10">
        <v>4.5</v>
      </c>
      <c r="Z10">
        <v>7.7975000000000003</v>
      </c>
      <c r="AA10">
        <v>3.0407000000000002</v>
      </c>
      <c r="AC10">
        <v>4.5</v>
      </c>
    </row>
    <row r="11" spans="1:31" x14ac:dyDescent="0.25">
      <c r="A11">
        <v>5.5</v>
      </c>
      <c r="B11">
        <v>9.4908000000000001</v>
      </c>
      <c r="C11">
        <v>3.4653999999999998</v>
      </c>
      <c r="E11">
        <v>5.5</v>
      </c>
      <c r="F11">
        <v>7.7186000000000003</v>
      </c>
      <c r="G11">
        <v>4.1585999999999999</v>
      </c>
      <c r="I11">
        <v>5.5</v>
      </c>
      <c r="J11">
        <v>10.450100000000001</v>
      </c>
      <c r="K11">
        <v>12.4122</v>
      </c>
      <c r="M11">
        <v>5.5</v>
      </c>
      <c r="N11">
        <v>10.429</v>
      </c>
      <c r="O11">
        <v>9.5649999999999995</v>
      </c>
      <c r="Q11">
        <v>5.5</v>
      </c>
      <c r="U11">
        <v>5.5</v>
      </c>
      <c r="Y11">
        <v>5.5</v>
      </c>
      <c r="Z11">
        <v>7.6199000000000003</v>
      </c>
      <c r="AA11">
        <v>3.6486000000000001</v>
      </c>
      <c r="AC11">
        <v>5.5</v>
      </c>
    </row>
    <row r="13" spans="1:31" x14ac:dyDescent="0.25">
      <c r="A13" t="s">
        <v>14</v>
      </c>
      <c r="B13">
        <f>AVERAGE(B6:B11)</f>
        <v>10.163449999999999</v>
      </c>
      <c r="C13">
        <f>AVERAGE(C6:C11)</f>
        <v>3.4655</v>
      </c>
      <c r="E13" t="s">
        <v>14</v>
      </c>
      <c r="F13">
        <f t="shared" ref="F13:AE13" si="0">AVERAGE(F6:F11)</f>
        <v>8.6631333333333327</v>
      </c>
      <c r="G13">
        <f t="shared" si="0"/>
        <v>3.7674333333333334</v>
      </c>
      <c r="I13" t="s">
        <v>14</v>
      </c>
      <c r="J13">
        <f t="shared" si="0"/>
        <v>11.599933333333333</v>
      </c>
      <c r="K13">
        <f t="shared" si="0"/>
        <v>11.417216666666667</v>
      </c>
      <c r="M13" t="s">
        <v>14</v>
      </c>
      <c r="N13">
        <f t="shared" si="0"/>
        <v>11.803983333333333</v>
      </c>
      <c r="O13">
        <f t="shared" si="0"/>
        <v>6.8511499999999996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6.9884333333333331</v>
      </c>
      <c r="AA13">
        <f t="shared" si="0"/>
        <v>3.2251166666666671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0.4943251485611469</v>
      </c>
      <c r="C14">
        <f>_xlfn.STDEV.P(C6:C11)</f>
        <v>0.16023665831097034</v>
      </c>
      <c r="E14" t="s">
        <v>15</v>
      </c>
      <c r="F14">
        <f t="shared" ref="F14:AE14" si="1">_xlfn.STDEV.P(F6:F11)</f>
        <v>0.750302564895582</v>
      </c>
      <c r="G14">
        <f t="shared" si="1"/>
        <v>0.39777986234711321</v>
      </c>
      <c r="I14" t="s">
        <v>15</v>
      </c>
      <c r="J14">
        <f t="shared" si="1"/>
        <v>0.76251245381450761</v>
      </c>
      <c r="K14">
        <f t="shared" si="1"/>
        <v>2.1306896234292063</v>
      </c>
      <c r="M14" t="s">
        <v>15</v>
      </c>
      <c r="N14">
        <f t="shared" si="1"/>
        <v>0.90868551475316373</v>
      </c>
      <c r="O14">
        <f t="shared" si="1"/>
        <v>2.9824462111662657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2.1753795773509408</v>
      </c>
      <c r="AA14">
        <f t="shared" si="1"/>
        <v>0.29556883809961348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0.9886502971222938</v>
      </c>
      <c r="C15">
        <f>C14*2</f>
        <v>0.32047331662194067</v>
      </c>
      <c r="E15" t="s">
        <v>16</v>
      </c>
      <c r="F15">
        <f t="shared" ref="F15:AE15" si="2">F14*2</f>
        <v>1.500605129791164</v>
      </c>
      <c r="G15">
        <f t="shared" si="2"/>
        <v>0.79555972469422642</v>
      </c>
      <c r="I15" t="s">
        <v>16</v>
      </c>
      <c r="J15">
        <f t="shared" si="2"/>
        <v>1.5250249076290152</v>
      </c>
      <c r="K15">
        <f t="shared" si="2"/>
        <v>4.2613792468584126</v>
      </c>
      <c r="M15" t="s">
        <v>16</v>
      </c>
      <c r="N15">
        <f t="shared" si="2"/>
        <v>1.8173710295063275</v>
      </c>
      <c r="O15">
        <f t="shared" si="2"/>
        <v>5.9648924223325315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4.3507591547018816</v>
      </c>
      <c r="AA15">
        <f t="shared" si="2"/>
        <v>0.59113767619922697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11.152100297122294</v>
      </c>
      <c r="C16">
        <f>C13+C15</f>
        <v>3.7859733166219405</v>
      </c>
      <c r="E16" t="s">
        <v>17</v>
      </c>
      <c r="F16">
        <f t="shared" ref="F16:AE16" si="3">F13+F15</f>
        <v>10.163738463124497</v>
      </c>
      <c r="G16">
        <f t="shared" si="3"/>
        <v>4.5629930580275602</v>
      </c>
      <c r="I16" t="s">
        <v>17</v>
      </c>
      <c r="J16">
        <f t="shared" si="3"/>
        <v>13.124958240962348</v>
      </c>
      <c r="K16">
        <f t="shared" si="3"/>
        <v>15.678595913525079</v>
      </c>
      <c r="M16" t="s">
        <v>17</v>
      </c>
      <c r="N16">
        <f t="shared" si="3"/>
        <v>13.621354362839661</v>
      </c>
      <c r="O16">
        <f t="shared" si="3"/>
        <v>12.816042422332531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11.339192488035215</v>
      </c>
      <c r="AA16">
        <f t="shared" si="3"/>
        <v>3.8162543428658942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10.495280000000001</v>
      </c>
      <c r="M27">
        <f t="shared" si="4"/>
        <v>4.1715999999999998</v>
      </c>
      <c r="P27">
        <f>L28-L27</f>
        <v>-3.7760000000002236E-2</v>
      </c>
      <c r="Q27">
        <f>M28-M27</f>
        <v>1.9930200000000013</v>
      </c>
      <c r="S27">
        <v>0.5</v>
      </c>
      <c r="T27">
        <f>P27/L27*100</f>
        <v>-0.35978077764482919</v>
      </c>
      <c r="U27">
        <f>Q27/M27*100</f>
        <v>47.775913318630778</v>
      </c>
      <c r="Y27">
        <f>L27</f>
        <v>10.495280000000001</v>
      </c>
      <c r="Z27">
        <f>M27</f>
        <v>4.1715999999999998</v>
      </c>
      <c r="AB27">
        <f>T27</f>
        <v>-0.35978077764482919</v>
      </c>
      <c r="AC27">
        <f>T28</f>
        <v>-2.0815071155795777</v>
      </c>
      <c r="AD27">
        <f>T29</f>
        <v>-15.506208505156627</v>
      </c>
      <c r="AE27">
        <f>T30</f>
        <v>-8.814438490445232</v>
      </c>
      <c r="AF27">
        <f>T31</f>
        <v>2.4142281101599781</v>
      </c>
      <c r="AG27">
        <f>T32</f>
        <v>-12.897226181674048</v>
      </c>
      <c r="AH27">
        <f>U27</f>
        <v>47.775913318630778</v>
      </c>
      <c r="AI27">
        <f>U28</f>
        <v>8.4241058586633439</v>
      </c>
      <c r="AJ27">
        <f>U29</f>
        <v>18.50273276440695</v>
      </c>
      <c r="AK27">
        <f>U30</f>
        <v>30.778598139802487</v>
      </c>
      <c r="AL27">
        <f>U31</f>
        <v>61.450762297439866</v>
      </c>
      <c r="AM27">
        <f>U32</f>
        <v>59.410298206923017</v>
      </c>
    </row>
    <row r="28" spans="11:39" x14ac:dyDescent="0.25">
      <c r="K28">
        <v>0.5</v>
      </c>
      <c r="L28">
        <f t="shared" si="4"/>
        <v>10.457519999999999</v>
      </c>
      <c r="M28">
        <f t="shared" si="4"/>
        <v>6.1646200000000011</v>
      </c>
      <c r="P28">
        <f>L29-L27</f>
        <v>-0.21846000000000032</v>
      </c>
      <c r="Q28">
        <f>M29-M27</f>
        <v>0.35142000000000007</v>
      </c>
      <c r="S28">
        <v>1.5</v>
      </c>
      <c r="T28">
        <f>P28/L27*100</f>
        <v>-2.0815071155795777</v>
      </c>
      <c r="U28">
        <f>Q28/M27*100</f>
        <v>8.4241058586633439</v>
      </c>
    </row>
    <row r="29" spans="11:39" x14ac:dyDescent="0.25">
      <c r="K29">
        <v>1.5</v>
      </c>
      <c r="L29">
        <f t="shared" si="4"/>
        <v>10.276820000000001</v>
      </c>
      <c r="M29">
        <f t="shared" si="4"/>
        <v>4.5230199999999998</v>
      </c>
      <c r="P29">
        <f>L30-L27</f>
        <v>-1.6274200000000025</v>
      </c>
      <c r="Q29">
        <f>M30-M27</f>
        <v>0.77186000000000021</v>
      </c>
      <c r="S29">
        <v>2.5</v>
      </c>
      <c r="T29">
        <f>P29/L27*100</f>
        <v>-15.506208505156627</v>
      </c>
      <c r="U29">
        <f>Q29/M27*100</f>
        <v>18.50273276440695</v>
      </c>
    </row>
    <row r="30" spans="11:39" x14ac:dyDescent="0.25">
      <c r="K30">
        <v>2.5</v>
      </c>
      <c r="L30">
        <f t="shared" si="4"/>
        <v>8.8678599999999985</v>
      </c>
      <c r="M30">
        <f t="shared" si="4"/>
        <v>4.94346</v>
      </c>
      <c r="P30">
        <f>L31-L27</f>
        <v>-0.92510000000000048</v>
      </c>
      <c r="Q30">
        <f>M31-M27</f>
        <v>1.2839600000000004</v>
      </c>
      <c r="S30">
        <v>3.5</v>
      </c>
      <c r="T30">
        <f>P30/L27*100</f>
        <v>-8.814438490445232</v>
      </c>
      <c r="U30">
        <f>Q30/M27*100</f>
        <v>30.778598139802487</v>
      </c>
    </row>
    <row r="31" spans="11:39" x14ac:dyDescent="0.25">
      <c r="K31">
        <v>3.5</v>
      </c>
      <c r="L31">
        <f t="shared" si="4"/>
        <v>9.5701800000000006</v>
      </c>
      <c r="M31">
        <f t="shared" si="4"/>
        <v>5.4555600000000002</v>
      </c>
      <c r="P31">
        <f>L32-L27</f>
        <v>0.25337999999999816</v>
      </c>
      <c r="Q31">
        <f>M32-M27</f>
        <v>2.5634800000000011</v>
      </c>
      <c r="S31">
        <v>4.5</v>
      </c>
      <c r="T31">
        <f>P31/L27*100</f>
        <v>2.4142281101599781</v>
      </c>
      <c r="U31">
        <f>Q31/M27*100</f>
        <v>61.450762297439866</v>
      </c>
    </row>
    <row r="32" spans="11:39" x14ac:dyDescent="0.25">
      <c r="K32">
        <v>4.5</v>
      </c>
      <c r="L32">
        <f t="shared" si="4"/>
        <v>10.748659999999999</v>
      </c>
      <c r="M32">
        <f t="shared" si="4"/>
        <v>6.7350800000000008</v>
      </c>
      <c r="P32">
        <f>L33-L27</f>
        <v>-1.3536000000000001</v>
      </c>
      <c r="Q32">
        <f>M33-M27</f>
        <v>2.4783600000000003</v>
      </c>
      <c r="S32">
        <v>5.5</v>
      </c>
      <c r="T32">
        <f>P32/L27*100</f>
        <v>-12.897226181674048</v>
      </c>
      <c r="U32">
        <f>Q32/M27*100</f>
        <v>59.410298206923017</v>
      </c>
    </row>
    <row r="33" spans="1:13" x14ac:dyDescent="0.25">
      <c r="K33">
        <v>5.5</v>
      </c>
      <c r="L33">
        <f t="shared" si="4"/>
        <v>9.1416800000000009</v>
      </c>
      <c r="M33">
        <f t="shared" si="4"/>
        <v>6.6499600000000001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8.5183</v>
      </c>
      <c r="C42">
        <f>C5</f>
        <v>4.4322999999999997</v>
      </c>
    </row>
    <row r="43" spans="1:13" x14ac:dyDescent="0.25">
      <c r="A43" s="1">
        <v>2</v>
      </c>
      <c r="B43">
        <f>F5</f>
        <v>9.8048000000000002</v>
      </c>
      <c r="C43">
        <f>G5</f>
        <v>3.456</v>
      </c>
    </row>
    <row r="44" spans="1:13" x14ac:dyDescent="0.25">
      <c r="A44" s="1">
        <v>3</v>
      </c>
      <c r="B44">
        <f>J5</f>
        <v>10.4252</v>
      </c>
      <c r="C44">
        <f>K5</f>
        <v>5.6333000000000002</v>
      </c>
    </row>
    <row r="45" spans="1:13" x14ac:dyDescent="0.25">
      <c r="A45" s="1">
        <v>4</v>
      </c>
      <c r="B45">
        <f>N5</f>
        <v>12.428800000000001</v>
      </c>
      <c r="C45">
        <f>O5</f>
        <v>3.65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11.299300000000001</v>
      </c>
      <c r="C48">
        <f>AA5</f>
        <v>3.6863999999999999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6.5595500000000007</v>
      </c>
      <c r="C51">
        <f>AVERAGE(C42:C49)</f>
        <v>2.6072499999999996</v>
      </c>
    </row>
    <row r="52" spans="1:3" x14ac:dyDescent="0.25">
      <c r="A52" t="s">
        <v>15</v>
      </c>
      <c r="B52">
        <f>_xlfn.STDEV.P(B42:B49)</f>
        <v>5.1878224391357106</v>
      </c>
      <c r="C52">
        <f>_xlfn.STDEV.P(C42:C49)</f>
        <v>2.1169941143045254</v>
      </c>
    </row>
    <row r="53" spans="1:3" x14ac:dyDescent="0.25">
      <c r="A53" t="s">
        <v>29</v>
      </c>
      <c r="B53">
        <f>1.5*B52</f>
        <v>7.7817336587035655</v>
      </c>
      <c r="C53">
        <f>1.5*C52</f>
        <v>3.1754911714567884</v>
      </c>
    </row>
    <row r="54" spans="1:3" x14ac:dyDescent="0.25">
      <c r="A54" t="s">
        <v>16</v>
      </c>
      <c r="B54">
        <f>2*B52</f>
        <v>10.375644878271421</v>
      </c>
      <c r="C54">
        <f>2*C52</f>
        <v>4.2339882286090509</v>
      </c>
    </row>
    <row r="55" spans="1:3" x14ac:dyDescent="0.25">
      <c r="A55" t="s">
        <v>30</v>
      </c>
      <c r="B55">
        <f>B51+B53</f>
        <v>14.341283658703567</v>
      </c>
      <c r="C55">
        <f>C51+C53</f>
        <v>5.782741171456788</v>
      </c>
    </row>
    <row r="56" spans="1:3" x14ac:dyDescent="0.25">
      <c r="A56" t="s">
        <v>17</v>
      </c>
      <c r="B56">
        <f>B51+B54</f>
        <v>16.935194878271421</v>
      </c>
      <c r="C56">
        <f>C51+C54</f>
        <v>6.8412382286090505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2015-05-18T00:32:06Z</dcterms:created>
  <dcterms:modified xsi:type="dcterms:W3CDTF">2015-08-04T01:21:38Z</dcterms:modified>
</cp:coreProperties>
</file>