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<sst xmlns="http://schemas.openxmlformats.org/spreadsheetml/2006/main" count="86" uniqueCount="31">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</sst>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8.5183</v>
      </c>
      <c r="C5">
        <v>4.4322999999999997</v>
      </c>
      <c r="E5">
        <v>626</v>
      </c>
      <c r="F5">
        <v>9.8048000000000002</v>
      </c>
      <c r="G5">
        <v>3.456</v>
      </c>
      <c r="I5">
        <v>626</v>
      </c>
      <c r="J5">
        <v>10.4252</v>
      </c>
      <c r="K5">
        <v>5.6333000000000002</v>
      </c>
      <c r="M5">
        <v>626</v>
      </c>
      <c r="N5">
        <v>12.428800000000001</v>
      </c>
      <c r="O5">
        <v>3.65</v>
      </c>
      <c r="Q5">
        <v>626</v>
      </c>
      <c r="R5">
        <v>7.7953999999999999</v>
      </c>
      <c r="S5">
        <v>8.1616</v>
      </c>
      <c r="U5">
        <v>626</v>
      </c>
      <c r="V5">
        <v>13.6128</v>
      </c>
      <c r="W5">
        <v>13.1836</v>
      </c>
      <c r="Y5">
        <v>626</v>
      </c>
      <c r="Z5">
        <v>11.299300000000001</v>
      </c>
      <c r="AA5">
        <v>3.6863999999999999</v>
      </c>
      <c r="AC5">
        <v>626</v>
      </c>
      <c r="AD5">
        <v>9.6173999999999999</v>
      </c>
      <c r="AE5">
        <v>7.8037000000000001</v>
      </c>
    </row>
    <row r="6" spans="1:31" x14ac:dyDescent="0.25">
      <c r="A6">
        <v>0.5</v>
      </c>
      <c r="B6">
        <v>10.252800000000001</v>
      </c>
      <c r="C6">
        <v>3.6261999999999999</v>
      </c>
      <c r="E6">
        <v>0.5</v>
      </c>
      <c r="F6">
        <v>9.7763000000000009</v>
      </c>
      <c r="G6">
        <v>4.3159999999999998</v>
      </c>
      <c r="I6">
        <v>0.5</v>
      </c>
      <c r="J6">
        <v>11.760999999999999</v>
      </c>
      <c r="K6">
        <v>14.789</v>
      </c>
      <c r="M6">
        <v>0.5</v>
      </c>
      <c r="N6">
        <v>11.303699999999999</v>
      </c>
      <c r="O6">
        <v>5.3288000000000002</v>
      </c>
      <c r="Q6">
        <v>0.5</v>
      </c>
      <c r="R6">
        <v>11.8887</v>
      </c>
      <c r="S6">
        <v>10.4445</v>
      </c>
      <c r="U6">
        <v>0.5</v>
      </c>
      <c r="V6">
        <v>22.101700000000001</v>
      </c>
      <c r="W6">
        <v>20.687799999999999</v>
      </c>
      <c r="Y6">
        <v>0.5</v>
      </c>
      <c r="Z6">
        <v>9.1937999999999995</v>
      </c>
      <c r="AA6">
        <v>2.7631000000000001</v>
      </c>
      <c r="AC6">
        <v>0.5</v>
      </c>
      <c r="AD6">
        <v>10.9666</v>
      </c>
      <c r="AE6">
        <v>3.6435</v>
      </c>
    </row>
    <row r="7" spans="1:31" x14ac:dyDescent="0.25">
      <c r="A7">
        <v>1.5</v>
      </c>
      <c r="B7">
        <v>10.670199999999999</v>
      </c>
      <c r="C7">
        <v>3.6537000000000002</v>
      </c>
      <c r="E7">
        <v>1.5</v>
      </c>
      <c r="F7">
        <v>8.2718000000000007</v>
      </c>
      <c r="G7">
        <v>3.6768000000000001</v>
      </c>
      <c r="I7">
        <v>1.5</v>
      </c>
      <c r="J7">
        <v>11.6715</v>
      </c>
      <c r="K7">
        <v>7.5841000000000003</v>
      </c>
      <c r="M7">
        <v>1.5</v>
      </c>
      <c r="N7">
        <v>11.5291</v>
      </c>
      <c r="O7">
        <v>4.1753</v>
      </c>
      <c r="Q7">
        <v>1.5</v>
      </c>
      <c r="R7">
        <v>20.5091</v>
      </c>
      <c r="S7">
        <v>13.1752</v>
      </c>
      <c r="U7">
        <v>1.5</v>
      </c>
      <c r="V7">
        <v>14.979900000000001</v>
      </c>
      <c r="W7">
        <v>12.125</v>
      </c>
      <c r="Y7">
        <v>1.5</v>
      </c>
      <c r="Z7">
        <v>9.2415000000000003</v>
      </c>
      <c r="AA7">
        <v>3.5251999999999999</v>
      </c>
      <c r="AC7">
        <v>1.5</v>
      </c>
      <c r="AD7">
        <v>9.8180999999999994</v>
      </c>
      <c r="AE7">
        <v>2.9590000000000001</v>
      </c>
    </row>
    <row r="8" spans="1:31" x14ac:dyDescent="0.25">
      <c r="A8">
        <v>2.5</v>
      </c>
      <c r="B8">
        <v>9.5524000000000004</v>
      </c>
      <c r="C8">
        <v>3.2804000000000002</v>
      </c>
      <c r="E8">
        <v>2.5</v>
      </c>
      <c r="F8">
        <v>8.3422000000000001</v>
      </c>
      <c r="G8">
        <v>3.4638</v>
      </c>
      <c r="I8">
        <v>2.5</v>
      </c>
      <c r="J8">
        <v>10.804500000000001</v>
      </c>
      <c r="K8">
        <v>11.0151</v>
      </c>
      <c r="M8">
        <v>2.5</v>
      </c>
      <c r="N8">
        <v>11.628299999999999</v>
      </c>
      <c r="O8">
        <v>3.7248999999999999</v>
      </c>
      <c r="Q8">
        <v>2.5</v>
      </c>
      <c r="R8">
        <v>21.460599999999999</v>
      </c>
      <c r="S8">
        <v>15.4696</v>
      </c>
      <c r="U8">
        <v>2.5</v>
      </c>
      <c r="V8">
        <v>9.9047999999999998</v>
      </c>
      <c r="W8">
        <v>5.4523000000000001</v>
      </c>
      <c r="Y8">
        <v>2.5</v>
      </c>
      <c r="Z8">
        <v>4.0118999999999998</v>
      </c>
      <c r="AA8">
        <v>3.2330999999999999</v>
      </c>
      <c r="AC8">
        <v>2.5</v>
      </c>
      <c r="AD8">
        <v>5.9732000000000003</v>
      </c>
      <c r="AE8">
        <v>3.0219999999999998</v>
      </c>
    </row>
    <row r="9" spans="1:31" x14ac:dyDescent="0.25">
      <c r="A9">
        <v>3.5</v>
      </c>
      <c r="B9">
        <v>10.243499999999999</v>
      </c>
      <c r="C9">
        <v>3.2334000000000001</v>
      </c>
      <c r="E9">
        <v>3.5</v>
      </c>
      <c r="F9">
        <v>8.2858999999999998</v>
      </c>
      <c r="G9">
        <v>3.1438000000000001</v>
      </c>
      <c r="I9">
        <v>3.5</v>
      </c>
      <c r="J9">
        <v>12.321899999999999</v>
      </c>
      <c r="K9">
        <v>11.4436</v>
      </c>
      <c r="M9">
        <v>3.5</v>
      </c>
      <c r="N9">
        <v>12.9336</v>
      </c>
      <c r="O9">
        <v>6.3170000000000002</v>
      </c>
      <c r="Q9">
        <v>3.5</v>
      </c>
      <c r="R9">
        <v>16.0947</v>
      </c>
      <c r="S9">
        <v>14.581799999999999</v>
      </c>
      <c r="U9">
        <v>3.5</v>
      </c>
      <c r="V9">
        <v>8.9478000000000009</v>
      </c>
      <c r="W9">
        <v>3.7806999999999999</v>
      </c>
      <c r="Y9">
        <v>3.5</v>
      </c>
      <c r="Z9">
        <v>4.0659999999999998</v>
      </c>
      <c r="AA9">
        <v>3.14</v>
      </c>
      <c r="AC9">
        <v>3.5</v>
      </c>
      <c r="AD9">
        <v>9.2125000000000004</v>
      </c>
      <c r="AE9">
        <v>2.5123000000000002</v>
      </c>
    </row>
    <row r="10" spans="1:31" x14ac:dyDescent="0.25">
      <c r="A10">
        <v>4.5</v>
      </c>
      <c r="B10">
        <v>10.771000000000001</v>
      </c>
      <c r="C10">
        <v>3.5339</v>
      </c>
      <c r="E10">
        <v>4.5</v>
      </c>
      <c r="F10">
        <v>9.5839999999999996</v>
      </c>
      <c r="G10">
        <v>3.8456000000000001</v>
      </c>
      <c r="I10">
        <v>4.5</v>
      </c>
      <c r="J10">
        <v>12.5906</v>
      </c>
      <c r="K10">
        <v>11.2593</v>
      </c>
      <c r="M10">
        <v>4.5</v>
      </c>
      <c r="N10">
        <v>13.0002</v>
      </c>
      <c r="O10">
        <v>11.995900000000001</v>
      </c>
      <c r="Q10">
        <v>4.5</v>
      </c>
      <c r="R10">
        <v>12.666</v>
      </c>
      <c r="S10">
        <v>10.2829</v>
      </c>
      <c r="U10">
        <v>4.5</v>
      </c>
      <c r="V10">
        <v>11.1927</v>
      </c>
      <c r="W10">
        <v>3.9687000000000001</v>
      </c>
      <c r="Y10">
        <v>4.5</v>
      </c>
      <c r="Z10">
        <v>7.7975000000000003</v>
      </c>
      <c r="AA10">
        <v>3.0407000000000002</v>
      </c>
      <c r="AC10">
        <v>4.5</v>
      </c>
      <c r="AD10">
        <v>10.845700000000001</v>
      </c>
      <c r="AE10">
        <v>4.2470999999999997</v>
      </c>
    </row>
    <row r="11" spans="1:31" x14ac:dyDescent="0.25">
      <c r="A11">
        <v>5.5</v>
      </c>
      <c r="B11">
        <v>9.4908000000000001</v>
      </c>
      <c r="C11">
        <v>3.4653999999999998</v>
      </c>
      <c r="E11">
        <v>5.5</v>
      </c>
      <c r="F11">
        <v>7.7186000000000003</v>
      </c>
      <c r="G11">
        <v>4.1585999999999999</v>
      </c>
      <c r="I11">
        <v>5.5</v>
      </c>
      <c r="J11">
        <v>10.450100000000001</v>
      </c>
      <c r="K11">
        <v>12.4122</v>
      </c>
      <c r="M11">
        <v>5.5</v>
      </c>
      <c r="N11">
        <v>10.429</v>
      </c>
      <c r="O11">
        <v>9.5649999999999995</v>
      </c>
      <c r="Q11">
        <v>5.5</v>
      </c>
      <c r="R11">
        <v>10.7104</v>
      </c>
      <c r="S11">
        <v>8.7629999999999999</v>
      </c>
      <c r="U11">
        <v>5.5</v>
      </c>
      <c r="V11">
        <v>10.255800000000001</v>
      </c>
      <c r="W11">
        <v>4.7831999999999999</v>
      </c>
      <c r="Y11">
        <v>5.5</v>
      </c>
      <c r="Z11">
        <v>7.6199000000000003</v>
      </c>
      <c r="AA11">
        <v>3.6486000000000001</v>
      </c>
      <c r="AC11">
        <v>5.5</v>
      </c>
      <c r="AD11">
        <v>11.789300000000001</v>
      </c>
      <c r="AE11">
        <v>4.0791000000000004</v>
      </c>
    </row>
    <row r="13" spans="1:31" x14ac:dyDescent="0.25">
      <c r="A13" t="s">
        <v>14</v>
      </c>
      <c r="B13">
        <f>AVERAGE(B6:B11)</f>
        <v>10.163449999999999</v>
      </c>
      <c r="C13">
        <f>AVERAGE(C6:C11)</f>
        <v>3.4655</v>
      </c>
      <c r="E13" t="s">
        <v>14</v>
      </c>
      <c r="F13">
        <f t="shared" ref="D13:AE13" si="0">AVERAGE(F6:F11)</f>
        <v>8.6631333333333327</v>
      </c>
      <c r="G13">
        <f t="shared" si="0"/>
        <v>3.7674333333333334</v>
      </c>
      <c r="I13" t="s">
        <v>14</v>
      </c>
      <c r="J13">
        <f t="shared" si="0"/>
        <v>11.599933333333333</v>
      </c>
      <c r="K13">
        <f t="shared" si="0"/>
        <v>11.417216666666667</v>
      </c>
      <c r="M13" t="s">
        <v>14</v>
      </c>
      <c r="N13">
        <f t="shared" si="0"/>
        <v>11.803983333333333</v>
      </c>
      <c r="O13">
        <f t="shared" si="0"/>
        <v>6.8511499999999996</v>
      </c>
      <c r="Q13" t="s">
        <v>14</v>
      </c>
      <c r="R13">
        <f t="shared" si="0"/>
        <v>15.554916666666665</v>
      </c>
      <c r="S13">
        <f t="shared" si="0"/>
        <v>12.1195</v>
      </c>
      <c r="U13" t="s">
        <v>14</v>
      </c>
      <c r="V13">
        <f t="shared" si="0"/>
        <v>12.897116666666667</v>
      </c>
      <c r="W13">
        <f t="shared" si="0"/>
        <v>8.4662833333333332</v>
      </c>
      <c r="Y13" t="s">
        <v>14</v>
      </c>
      <c r="Z13">
        <f t="shared" si="0"/>
        <v>6.9884333333333331</v>
      </c>
      <c r="AA13">
        <f t="shared" si="0"/>
        <v>3.2251166666666671</v>
      </c>
      <c r="AC13" t="s">
        <v>14</v>
      </c>
      <c r="AD13">
        <f t="shared" si="0"/>
        <v>9.7675666666666672</v>
      </c>
      <c r="AE13">
        <f t="shared" si="0"/>
        <v>3.4104999999999994</v>
      </c>
    </row>
    <row r="14" spans="1:31" x14ac:dyDescent="0.25">
      <c r="A14" t="s">
        <v>15</v>
      </c>
      <c r="B14">
        <f>_xlfn.STDEV.P(B6:B11)</f>
        <v>0.4943251485611469</v>
      </c>
      <c r="C14">
        <f>_xlfn.STDEV.P(C6:C11)</f>
        <v>0.16023665831097034</v>
      </c>
      <c r="E14" t="s">
        <v>15</v>
      </c>
      <c r="F14">
        <f t="shared" ref="D14:AE14" si="1">_xlfn.STDEV.P(F6:F11)</f>
        <v>0.750302564895582</v>
      </c>
      <c r="G14">
        <f t="shared" si="1"/>
        <v>0.39777986234711321</v>
      </c>
      <c r="I14" t="s">
        <v>15</v>
      </c>
      <c r="J14">
        <f t="shared" si="1"/>
        <v>0.76251245381450761</v>
      </c>
      <c r="K14">
        <f t="shared" si="1"/>
        <v>2.1306896234292063</v>
      </c>
      <c r="M14" t="s">
        <v>15</v>
      </c>
      <c r="N14">
        <f t="shared" si="1"/>
        <v>0.90868551475316373</v>
      </c>
      <c r="O14">
        <f t="shared" si="1"/>
        <v>2.9824462111662657</v>
      </c>
      <c r="Q14" t="s">
        <v>15</v>
      </c>
      <c r="R14">
        <f t="shared" si="1"/>
        <v>4.182676975102857</v>
      </c>
      <c r="S14">
        <f t="shared" si="1"/>
        <v>2.4442248464492762</v>
      </c>
      <c r="U14" t="s">
        <v>15</v>
      </c>
      <c r="V14">
        <f t="shared" si="1"/>
        <v>4.5367938721144849</v>
      </c>
      <c r="W14">
        <f t="shared" si="1"/>
        <v>6.1587853600680766</v>
      </c>
      <c r="Y14" t="s">
        <v>15</v>
      </c>
      <c r="Z14">
        <f t="shared" si="1"/>
        <v>2.1753795773509408</v>
      </c>
      <c r="AA14">
        <f t="shared" si="1"/>
        <v>0.29556883809961348</v>
      </c>
      <c r="AC14" t="s">
        <v>15</v>
      </c>
      <c r="AD14">
        <f t="shared" si="1"/>
        <v>1.8883559477904415</v>
      </c>
      <c r="AE14">
        <f t="shared" si="1"/>
        <v>0.6275298478957011</v>
      </c>
    </row>
    <row r="15" spans="1:31" x14ac:dyDescent="0.25">
      <c r="A15" t="s">
        <v>16</v>
      </c>
      <c r="B15">
        <f>B14*2</f>
        <v>0.9886502971222938</v>
      </c>
      <c r="C15">
        <f>C14*2</f>
        <v>0.32047331662194067</v>
      </c>
      <c r="E15" t="s">
        <v>16</v>
      </c>
      <c r="F15">
        <f t="shared" ref="D15:AE15" si="2">F14*2</f>
        <v>1.500605129791164</v>
      </c>
      <c r="G15">
        <f t="shared" si="2"/>
        <v>0.79555972469422642</v>
      </c>
      <c r="I15" t="s">
        <v>16</v>
      </c>
      <c r="J15">
        <f t="shared" si="2"/>
        <v>1.5250249076290152</v>
      </c>
      <c r="K15">
        <f t="shared" si="2"/>
        <v>4.2613792468584126</v>
      </c>
      <c r="M15" t="s">
        <v>16</v>
      </c>
      <c r="N15">
        <f t="shared" si="2"/>
        <v>1.8173710295063275</v>
      </c>
      <c r="O15">
        <f t="shared" si="2"/>
        <v>5.9648924223325315</v>
      </c>
      <c r="Q15" t="s">
        <v>16</v>
      </c>
      <c r="R15">
        <f t="shared" si="2"/>
        <v>8.3653539502057139</v>
      </c>
      <c r="S15">
        <f t="shared" si="2"/>
        <v>4.8884496928985524</v>
      </c>
      <c r="U15" t="s">
        <v>16</v>
      </c>
      <c r="V15">
        <f t="shared" si="2"/>
        <v>9.0735877442289699</v>
      </c>
      <c r="W15">
        <f t="shared" si="2"/>
        <v>12.317570720136153</v>
      </c>
      <c r="Y15" t="s">
        <v>16</v>
      </c>
      <c r="Z15">
        <f t="shared" si="2"/>
        <v>4.3507591547018816</v>
      </c>
      <c r="AA15">
        <f t="shared" si="2"/>
        <v>0.59113767619922697</v>
      </c>
      <c r="AC15" t="s">
        <v>16</v>
      </c>
      <c r="AD15">
        <f t="shared" si="2"/>
        <v>3.7767118955808829</v>
      </c>
      <c r="AE15">
        <f t="shared" si="2"/>
        <v>1.2550596957914022</v>
      </c>
    </row>
    <row r="16" spans="1:31" x14ac:dyDescent="0.25">
      <c r="A16" t="s">
        <v>17</v>
      </c>
      <c r="B16">
        <f>B13+B15</f>
        <v>11.152100297122294</v>
      </c>
      <c r="C16">
        <f>C13+C15</f>
        <v>3.7859733166219405</v>
      </c>
      <c r="E16" t="s">
        <v>17</v>
      </c>
      <c r="F16">
        <f t="shared" ref="D16:AE16" si="3">F13+F15</f>
        <v>10.163738463124497</v>
      </c>
      <c r="G16">
        <f t="shared" si="3"/>
        <v>4.5629930580275602</v>
      </c>
      <c r="I16" t="s">
        <v>17</v>
      </c>
      <c r="J16">
        <f t="shared" si="3"/>
        <v>13.124958240962348</v>
      </c>
      <c r="K16">
        <f t="shared" si="3"/>
        <v>15.678595913525079</v>
      </c>
      <c r="M16" t="s">
        <v>17</v>
      </c>
      <c r="N16">
        <f t="shared" si="3"/>
        <v>13.621354362839661</v>
      </c>
      <c r="O16">
        <f t="shared" si="3"/>
        <v>12.816042422332531</v>
      </c>
      <c r="Q16" t="s">
        <v>17</v>
      </c>
      <c r="R16">
        <f t="shared" si="3"/>
        <v>23.920270616872379</v>
      </c>
      <c r="S16">
        <f t="shared" si="3"/>
        <v>17.007949692898553</v>
      </c>
      <c r="U16" t="s">
        <v>17</v>
      </c>
      <c r="V16">
        <f t="shared" si="3"/>
        <v>21.970704410895635</v>
      </c>
      <c r="W16">
        <f t="shared" si="3"/>
        <v>20.783854053469486</v>
      </c>
      <c r="Y16" t="s">
        <v>17</v>
      </c>
      <c r="Z16">
        <f t="shared" si="3"/>
        <v>11.339192488035215</v>
      </c>
      <c r="AA16">
        <f t="shared" si="3"/>
        <v>3.8162543428658942</v>
      </c>
      <c r="AC16" t="s">
        <v>17</v>
      </c>
      <c r="AD16">
        <f t="shared" si="3"/>
        <v>13.54427856224755</v>
      </c>
      <c r="AE16">
        <f t="shared" si="3"/>
        <v>4.6655596957914014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10.437750000000001</v>
      </c>
      <c r="M27">
        <f>AVERAGE(C5,G5,K5,O5,S5,W5,AA5,AE5)</f>
        <v>6.2508624999999993</v>
      </c>
      <c r="P27">
        <f>L28-L27</f>
        <v>1.7178249999999995</v>
      </c>
      <c r="Q27">
        <f>M28-M27</f>
        <v>1.9490000000000007</v>
      </c>
      <c r="S27">
        <v>0.5</v>
      </c>
      <c r="T27">
        <f>P27/L27*100</f>
        <v>16.457809393786967</v>
      </c>
      <c r="U27">
        <f>Q27/M27*100</f>
        <v>31.179697201786166</v>
      </c>
      <c r="Y27">
        <f>L27</f>
        <v>10.437750000000001</v>
      </c>
      <c r="Z27">
        <f>M27</f>
        <v>6.2508624999999993</v>
      </c>
      <c r="AB27">
        <f>T27</f>
        <v>16.457809393786967</v>
      </c>
      <c r="AC27">
        <f>T28</f>
        <v>15.79507077674786</v>
      </c>
      <c r="AD27">
        <f>T29</f>
        <v>-2.1844985748844521</v>
      </c>
      <c r="AE27">
        <f>T30</f>
        <v>-1.6719360015329021</v>
      </c>
      <c r="AF27">
        <f>T31</f>
        <v>5.922852147253943</v>
      </c>
      <c r="AG27">
        <f>T32</f>
        <v>-6.0335081794448202</v>
      </c>
      <c r="AH27">
        <f>U27</f>
        <v>31.179697201786166</v>
      </c>
      <c r="AI27">
        <f>U28</f>
        <v>1.7345606306329939</v>
      </c>
      <c r="AJ27">
        <f>U29</f>
        <v>-2.6910286380479369</v>
      </c>
      <c r="AK27">
        <f>U30</f>
        <v>-3.7080882838168092</v>
      </c>
      <c r="AL27">
        <f>U31</f>
        <v>4.3338019353329269</v>
      </c>
      <c r="AM27">
        <f>U32</f>
        <v>1.7361604098634564</v>
      </c>
    </row>
    <row r="28" spans="11:39" x14ac:dyDescent="0.25">
      <c r="K28">
        <v>0.5</v>
      </c>
      <c r="L28">
        <f>AVERAGE(B6,F6,J6,N6,R6,V6,Z6,AD6)</f>
        <v>12.155575000000001</v>
      </c>
      <c r="M28">
        <f>AVERAGE(C6,G6,K6,O6,S6,W6,AA6,AE6)</f>
        <v>8.1998625000000001</v>
      </c>
      <c r="P28">
        <f>L29-L27</f>
        <v>1.6486499999999999</v>
      </c>
      <c r="Q28">
        <f>M29-M27</f>
        <v>0.10842500000000133</v>
      </c>
      <c r="S28">
        <v>1.5</v>
      </c>
      <c r="T28">
        <f>P28/L27*100</f>
        <v>15.79507077674786</v>
      </c>
      <c r="U28">
        <f>Q28/M27*100</f>
        <v>1.7345606306329939</v>
      </c>
    </row>
    <row r="29" spans="11:39" x14ac:dyDescent="0.25">
      <c r="K29">
        <v>1.5</v>
      </c>
      <c r="L29">
        <f>AVERAGE(B7,F7,J7,N7,R7,V7,Z7,AD7)</f>
        <v>12.086400000000001</v>
      </c>
      <c r="M29">
        <f>AVERAGE(C7,G7,K7,O7,S7,W7,AA7,AE7)</f>
        <v>6.3592875000000006</v>
      </c>
      <c r="P29">
        <f>L30-L27</f>
        <v>-0.22801250000000195</v>
      </c>
      <c r="Q29">
        <f>M30-M27</f>
        <v>-0.16821249999999921</v>
      </c>
      <c r="S29">
        <v>2.5</v>
      </c>
      <c r="T29">
        <f>P29/L27*100</f>
        <v>-2.1844985748844521</v>
      </c>
      <c r="U29">
        <f>Q29/M27*100</f>
        <v>-2.6910286380479369</v>
      </c>
    </row>
    <row r="30" spans="11:39" x14ac:dyDescent="0.25">
      <c r="K30">
        <v>2.5</v>
      </c>
      <c r="L30">
        <f>AVERAGE(B8,F8,J8,N8,R8,V8,Z8,AD8)</f>
        <v>10.209737499999999</v>
      </c>
      <c r="M30">
        <f>AVERAGE(C8,G8,K8,O8,S8,W8,AA8,AE8)</f>
        <v>6.0826500000000001</v>
      </c>
      <c r="P30">
        <f>L31-L27</f>
        <v>-0.17451250000000051</v>
      </c>
      <c r="Q30">
        <f>M31-M27</f>
        <v>-0.23178749999999848</v>
      </c>
      <c r="S30">
        <v>3.5</v>
      </c>
      <c r="T30">
        <f>P30/L27*100</f>
        <v>-1.6719360015329021</v>
      </c>
      <c r="U30">
        <f>Q30/M27*100</f>
        <v>-3.7080882838168092</v>
      </c>
    </row>
    <row r="31" spans="11:39" x14ac:dyDescent="0.25">
      <c r="K31">
        <v>3.5</v>
      </c>
      <c r="L31">
        <f>AVERAGE(B9,F9,J9,N9,R9,V9,Z9,AD9)</f>
        <v>10.263237500000001</v>
      </c>
      <c r="M31">
        <f>AVERAGE(C9,G9,K9,O9,S9,W9,AA9,AE9)</f>
        <v>6.0190750000000008</v>
      </c>
      <c r="P31">
        <f>L32-L27</f>
        <v>0.6182124999999985</v>
      </c>
      <c r="Q31">
        <f>M32-M27</f>
        <v>0.27090000000000014</v>
      </c>
      <c r="S31">
        <v>4.5</v>
      </c>
      <c r="T31">
        <f>P31/L27*100</f>
        <v>5.922852147253943</v>
      </c>
      <c r="U31">
        <f>Q31/M27*100</f>
        <v>4.3338019353329269</v>
      </c>
    </row>
    <row r="32" spans="11:39" x14ac:dyDescent="0.25">
      <c r="K32">
        <v>4.5</v>
      </c>
      <c r="L32">
        <f>AVERAGE(B10,F10,J10,N10,R10,V10,Z10,AD10)</f>
        <v>11.0559625</v>
      </c>
      <c r="M32">
        <f>AVERAGE(C10,G10,K10,O10,S10,W10,AA10,AE10)</f>
        <v>6.5217624999999995</v>
      </c>
      <c r="P32">
        <f>L33-L27</f>
        <v>-0.62976250000000178</v>
      </c>
      <c r="Q32">
        <f>M33-M27</f>
        <v>0.10852500000000109</v>
      </c>
      <c r="S32">
        <v>5.5</v>
      </c>
      <c r="T32">
        <f>P32/L27*100</f>
        <v>-6.0335081794448202</v>
      </c>
      <c r="U32">
        <f>Q32/M27*100</f>
        <v>1.7361604098634564</v>
      </c>
    </row>
    <row r="33" spans="1:13" x14ac:dyDescent="0.25">
      <c r="K33">
        <v>5.5</v>
      </c>
      <c r="L33">
        <f>AVERAGE(B11,F11,J11,N11,R11,V11,Z11,AD11)</f>
        <v>9.8079874999999994</v>
      </c>
      <c r="M33">
        <f>AVERAGE(C11,G11,K11,O11,S11,W11,AA11,AE11)</f>
        <v>6.3593875000000004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8.5183</v>
      </c>
      <c r="C42">
        <f>C5</f>
        <v>4.4322999999999997</v>
      </c>
    </row>
    <row r="43" spans="1:13" x14ac:dyDescent="0.25">
      <c r="A43" s="1">
        <v>2</v>
      </c>
      <c r="B43">
        <f>F5</f>
        <v>9.8048000000000002</v>
      </c>
      <c r="C43">
        <f>G5</f>
        <v>3.456</v>
      </c>
    </row>
    <row r="44" spans="1:13" x14ac:dyDescent="0.25">
      <c r="A44" s="1">
        <v>3</v>
      </c>
      <c r="B44">
        <f>J5</f>
        <v>10.4252</v>
      </c>
      <c r="C44">
        <f>K5</f>
        <v>5.6333000000000002</v>
      </c>
    </row>
    <row r="45" spans="1:13" x14ac:dyDescent="0.25">
      <c r="A45" s="1">
        <v>4</v>
      </c>
      <c r="B45">
        <f>N5</f>
        <v>12.428800000000001</v>
      </c>
      <c r="C45">
        <f>O5</f>
        <v>3.65</v>
      </c>
    </row>
    <row r="46" spans="1:13" x14ac:dyDescent="0.25">
      <c r="A46" s="1">
        <v>5</v>
      </c>
      <c r="B46">
        <f>R5</f>
        <v>7.7953999999999999</v>
      </c>
      <c r="C46">
        <f>S5</f>
        <v>8.1616</v>
      </c>
    </row>
    <row r="47" spans="1:13" x14ac:dyDescent="0.25">
      <c r="A47" s="1">
        <v>6</v>
      </c>
      <c r="B47">
        <f>V5</f>
        <v>13.6128</v>
      </c>
      <c r="C47">
        <f>W5</f>
        <v>13.1836</v>
      </c>
    </row>
    <row r="48" spans="1:13" x14ac:dyDescent="0.25">
      <c r="A48" s="1">
        <v>7</v>
      </c>
      <c r="B48">
        <f>Z5</f>
        <v>11.299300000000001</v>
      </c>
      <c r="C48">
        <f>AA5</f>
        <v>3.6863999999999999</v>
      </c>
    </row>
    <row r="49" spans="1:3" x14ac:dyDescent="0.25">
      <c r="A49" s="1">
        <v>8</v>
      </c>
      <c r="B49">
        <f>AD5</f>
        <v>9.6173999999999999</v>
      </c>
      <c r="C49">
        <f>AE5</f>
        <v>7.8037000000000001</v>
      </c>
    </row>
    <row r="51" spans="1:3" x14ac:dyDescent="0.25">
      <c r="A51" t="s">
        <v>28</v>
      </c>
      <c r="B51">
        <f>AVERAGE(B42:B49)</f>
        <v>10.437750000000001</v>
      </c>
      <c r="C51">
        <f>AVERAGE(C42:C49)</f>
        <v>6.2508624999999993</v>
      </c>
    </row>
    <row r="52" spans="1:3" x14ac:dyDescent="0.25">
      <c r="A52" t="s">
        <v>15</v>
      </c>
      <c r="B52">
        <f>_xlfn.STDEV.P(B42:B49)</f>
        <v>1.820973302934451</v>
      </c>
      <c r="C52">
        <f>_xlfn.STDEV.P(C42:C49)</f>
        <v>3.1417716816859493</v>
      </c>
    </row>
    <row r="53" spans="1:3" x14ac:dyDescent="0.25">
      <c r="A53" t="s">
        <v>29</v>
      </c>
      <c r="B53">
        <f>1.5*B52</f>
        <v>2.7314599544016764</v>
      </c>
      <c r="C53">
        <f>1.5*C52</f>
        <v>4.7126575225289242</v>
      </c>
    </row>
    <row r="54" spans="1:3" x14ac:dyDescent="0.25">
      <c r="A54" t="s">
        <v>16</v>
      </c>
      <c r="B54">
        <f>2*B52</f>
        <v>3.6419466058689021</v>
      </c>
      <c r="C54">
        <f>2*C52</f>
        <v>6.2835433633718987</v>
      </c>
    </row>
    <row r="55" spans="1:3" x14ac:dyDescent="0.25">
      <c r="A55" t="s">
        <v>30</v>
      </c>
      <c r="B55">
        <f>B51+B53</f>
        <v>13.169209954401678</v>
      </c>
      <c r="C55">
        <f>C51+C53</f>
        <v>10.963520022528924</v>
      </c>
    </row>
    <row r="56" spans="1:3" x14ac:dyDescent="0.25">
      <c r="A56" t="s">
        <v>17</v>
      </c>
      <c r="B56">
        <f>B51+B54</f>
        <v>14.079696605868904</v>
      </c>
      <c r="C56">
        <f>C51+C54</f>
        <v>12.534405863371898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2015-05-18T00:32:06Z</dcterms:created>
  <dcterms:modified xsi:type="dcterms:W3CDTF">2015-05-26T06:50:15Z</dcterms:modified>
</cp:coreProperties>
</file>