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F16" i="1" s="1"/>
  <c r="G15" i="1"/>
  <c r="G16" i="1" s="1"/>
  <c r="N15" i="1"/>
  <c r="N16" i="1" s="1"/>
  <c r="O15" i="1"/>
  <c r="O16" i="1" s="1"/>
  <c r="V15" i="1"/>
  <c r="V16" i="1" s="1"/>
  <c r="W15" i="1"/>
  <c r="W16" i="1" s="1"/>
  <c r="AD15" i="1"/>
  <c r="AD16" i="1" s="1"/>
  <c r="AE15" i="1"/>
  <c r="AE16" i="1" s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<sst xmlns="http://schemas.openxmlformats.org/spreadsheetml/2006/main" count="86" uniqueCount="31">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</sst>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9.1461000000000006</v>
      </c>
      <c r="C5">
        <v>7.5814000000000004</v>
      </c>
      <c r="E5">
        <v>727</v>
      </c>
      <c r="F5">
        <v>3.9712999999999998</v>
      </c>
      <c r="G5">
        <v>7.5133999999999999</v>
      </c>
      <c r="I5">
        <v>727</v>
      </c>
      <c r="J5">
        <v>8.2103000000000002</v>
      </c>
      <c r="K5">
        <v>11.7545</v>
      </c>
      <c r="M5">
        <v>727</v>
      </c>
      <c r="N5">
        <v>5.7243000000000004</v>
      </c>
      <c r="O5">
        <v>6.0488999999999997</v>
      </c>
      <c r="Q5">
        <v>727</v>
      </c>
      <c r="R5">
        <v>6.1673</v>
      </c>
      <c r="S5">
        <v>4.4569999999999999</v>
      </c>
      <c r="U5">
        <v>727</v>
      </c>
      <c r="V5">
        <v>5.8276000000000003</v>
      </c>
      <c r="W5">
        <v>9.6565999999999992</v>
      </c>
      <c r="Y5">
        <v>727</v>
      </c>
      <c r="Z5">
        <v>5.3648999999999996</v>
      </c>
      <c r="AA5">
        <v>6.9852999999999996</v>
      </c>
      <c r="AC5">
        <v>727</v>
      </c>
      <c r="AD5">
        <v>7.5785</v>
      </c>
      <c r="AE5">
        <v>5.6813000000000002</v>
      </c>
    </row>
    <row r="6" spans="1:31" x14ac:dyDescent="0.25">
      <c r="A6">
        <v>0.5</v>
      </c>
      <c r="B6">
        <v>30.331700000000001</v>
      </c>
      <c r="C6">
        <v>17.893799999999999</v>
      </c>
      <c r="E6">
        <v>0.5</v>
      </c>
      <c r="F6">
        <v>3.7494999999999998</v>
      </c>
      <c r="G6">
        <v>7.4519000000000002</v>
      </c>
      <c r="I6">
        <v>0.5</v>
      </c>
      <c r="J6">
        <v>4.3554000000000004</v>
      </c>
      <c r="K6">
        <v>6.9725000000000001</v>
      </c>
      <c r="M6">
        <v>0.5</v>
      </c>
      <c r="N6">
        <v>13.9839</v>
      </c>
      <c r="O6">
        <v>10.0951</v>
      </c>
      <c r="Q6">
        <v>0.5</v>
      </c>
      <c r="R6">
        <v>6.8564999999999996</v>
      </c>
      <c r="S6">
        <v>4.9885000000000002</v>
      </c>
      <c r="U6">
        <v>0.5</v>
      </c>
      <c r="V6">
        <v>5.2884000000000002</v>
      </c>
      <c r="W6">
        <v>10.0656</v>
      </c>
      <c r="Y6">
        <v>0.5</v>
      </c>
      <c r="Z6">
        <v>5.5244</v>
      </c>
      <c r="AA6">
        <v>11.1449</v>
      </c>
      <c r="AC6">
        <v>0.5</v>
      </c>
      <c r="AD6">
        <v>7.4474</v>
      </c>
      <c r="AE6">
        <v>4.1711999999999998</v>
      </c>
    </row>
    <row r="7" spans="1:31" x14ac:dyDescent="0.25">
      <c r="A7">
        <v>1.5</v>
      </c>
      <c r="B7">
        <v>59.443899999999999</v>
      </c>
      <c r="C7">
        <v>38.503999999999998</v>
      </c>
      <c r="E7">
        <v>1.5</v>
      </c>
      <c r="F7">
        <v>3.3955000000000002</v>
      </c>
      <c r="G7">
        <v>4.2462999999999997</v>
      </c>
      <c r="I7">
        <v>1.5</v>
      </c>
      <c r="J7">
        <v>6.6082000000000001</v>
      </c>
      <c r="K7">
        <v>6.0553999999999997</v>
      </c>
      <c r="M7">
        <v>1.5</v>
      </c>
      <c r="N7">
        <v>10.600199999999999</v>
      </c>
      <c r="O7">
        <v>7.2054</v>
      </c>
      <c r="Q7">
        <v>1.5</v>
      </c>
      <c r="R7">
        <v>4.7218</v>
      </c>
      <c r="S7">
        <v>3.8433000000000002</v>
      </c>
      <c r="U7">
        <v>1.5</v>
      </c>
      <c r="V7">
        <v>8.5785</v>
      </c>
      <c r="W7">
        <v>5.5776000000000003</v>
      </c>
      <c r="Y7">
        <v>1.5</v>
      </c>
      <c r="Z7">
        <v>10.633599999999999</v>
      </c>
      <c r="AA7">
        <v>10.8225</v>
      </c>
      <c r="AC7">
        <v>1.5</v>
      </c>
      <c r="AD7">
        <v>10.890499999999999</v>
      </c>
      <c r="AE7">
        <v>4.3556999999999997</v>
      </c>
    </row>
    <row r="8" spans="1:31" x14ac:dyDescent="0.25">
      <c r="A8">
        <v>2.5</v>
      </c>
      <c r="B8">
        <v>8.7554999999999996</v>
      </c>
      <c r="C8">
        <v>9.4514999999999993</v>
      </c>
      <c r="E8">
        <v>2.5</v>
      </c>
      <c r="F8">
        <v>5.4733999999999998</v>
      </c>
      <c r="G8">
        <v>16.904599999999999</v>
      </c>
      <c r="I8">
        <v>2.5</v>
      </c>
      <c r="J8">
        <v>5.7554999999999996</v>
      </c>
      <c r="K8">
        <v>6.2892999999999999</v>
      </c>
      <c r="M8">
        <v>2.5</v>
      </c>
      <c r="N8">
        <v>9.4601000000000006</v>
      </c>
      <c r="O8">
        <v>8.9252000000000002</v>
      </c>
      <c r="Q8">
        <v>2.5</v>
      </c>
      <c r="R8">
        <v>7.5248999999999997</v>
      </c>
      <c r="S8">
        <v>5.4488000000000003</v>
      </c>
      <c r="U8">
        <v>2.5</v>
      </c>
      <c r="V8">
        <v>6.3933</v>
      </c>
      <c r="W8">
        <v>4.6574</v>
      </c>
      <c r="Y8">
        <v>2.5</v>
      </c>
      <c r="Z8">
        <v>13.083</v>
      </c>
      <c r="AA8">
        <v>13.1518</v>
      </c>
      <c r="AC8">
        <v>2.5</v>
      </c>
      <c r="AD8">
        <v>6.5622999999999996</v>
      </c>
      <c r="AE8">
        <v>4.9649000000000001</v>
      </c>
    </row>
    <row r="9" spans="1:31" x14ac:dyDescent="0.25">
      <c r="A9">
        <v>3.5</v>
      </c>
      <c r="B9">
        <v>10.5199</v>
      </c>
      <c r="C9">
        <v>6.5327999999999999</v>
      </c>
      <c r="E9">
        <v>3.5</v>
      </c>
      <c r="F9">
        <v>31.167200000000001</v>
      </c>
      <c r="G9">
        <v>42.890599999999999</v>
      </c>
      <c r="I9">
        <v>3.5</v>
      </c>
      <c r="J9">
        <v>5.7645</v>
      </c>
      <c r="K9">
        <v>4.8407</v>
      </c>
      <c r="M9">
        <v>3.5</v>
      </c>
      <c r="N9">
        <v>6.6318000000000001</v>
      </c>
      <c r="O9">
        <v>6.1447000000000003</v>
      </c>
      <c r="Q9">
        <v>3.5</v>
      </c>
      <c r="R9">
        <v>5.2015000000000002</v>
      </c>
      <c r="S9">
        <v>4.9398</v>
      </c>
      <c r="U9">
        <v>3.5</v>
      </c>
      <c r="V9">
        <v>6.2610000000000001</v>
      </c>
      <c r="W9">
        <v>4.4572000000000003</v>
      </c>
      <c r="Y9">
        <v>3.5</v>
      </c>
      <c r="Z9">
        <v>7.68</v>
      </c>
      <c r="AA9">
        <v>5.0640000000000001</v>
      </c>
      <c r="AC9">
        <v>3.5</v>
      </c>
      <c r="AD9">
        <v>10.8332</v>
      </c>
      <c r="AE9">
        <v>5.8888999999999996</v>
      </c>
    </row>
    <row r="10" spans="1:31" x14ac:dyDescent="0.25">
      <c r="A10">
        <v>4.5</v>
      </c>
      <c r="B10">
        <v>4.2656999999999998</v>
      </c>
      <c r="C10">
        <v>4.069</v>
      </c>
      <c r="E10">
        <v>4.5</v>
      </c>
      <c r="F10">
        <v>12.436199999999999</v>
      </c>
      <c r="G10">
        <v>42.8078</v>
      </c>
      <c r="I10">
        <v>4.5</v>
      </c>
      <c r="J10">
        <v>3.9638</v>
      </c>
      <c r="K10">
        <v>5.2816999999999998</v>
      </c>
      <c r="M10">
        <v>4.5</v>
      </c>
      <c r="N10">
        <v>4.9671000000000003</v>
      </c>
      <c r="O10">
        <v>4.5425000000000004</v>
      </c>
      <c r="Q10">
        <v>4.5</v>
      </c>
      <c r="R10">
        <v>8.0126000000000008</v>
      </c>
      <c r="S10">
        <v>6.1566999999999998</v>
      </c>
      <c r="U10">
        <v>4.5</v>
      </c>
      <c r="V10">
        <v>4.3121999999999998</v>
      </c>
      <c r="W10">
        <v>3.8591000000000002</v>
      </c>
      <c r="Y10">
        <v>4.5</v>
      </c>
      <c r="Z10">
        <v>8.4475999999999996</v>
      </c>
      <c r="AA10">
        <v>4.4720000000000004</v>
      </c>
      <c r="AC10">
        <v>4.5</v>
      </c>
      <c r="AD10">
        <v>20.738099999999999</v>
      </c>
      <c r="AE10">
        <v>12.9414</v>
      </c>
    </row>
    <row r="11" spans="1:31" x14ac:dyDescent="0.25">
      <c r="A11">
        <v>5.5</v>
      </c>
      <c r="B11">
        <v>3.7584</v>
      </c>
      <c r="C11">
        <v>4.9526000000000003</v>
      </c>
      <c r="E11">
        <v>5.5</v>
      </c>
      <c r="F11">
        <v>62.305199999999999</v>
      </c>
      <c r="G11">
        <v>102.58029999999999</v>
      </c>
      <c r="I11">
        <v>5.5</v>
      </c>
      <c r="J11">
        <v>5.9736000000000002</v>
      </c>
      <c r="K11">
        <v>6.8571999999999997</v>
      </c>
      <c r="M11">
        <v>5.5</v>
      </c>
      <c r="N11">
        <v>4.8155999999999999</v>
      </c>
      <c r="O11">
        <v>3.8696000000000002</v>
      </c>
      <c r="Q11">
        <v>5.5</v>
      </c>
      <c r="R11">
        <v>5.9625000000000004</v>
      </c>
      <c r="S11">
        <v>5.6864999999999997</v>
      </c>
      <c r="U11">
        <v>5.5</v>
      </c>
      <c r="V11">
        <v>5.2046000000000001</v>
      </c>
      <c r="W11">
        <v>3.3561000000000001</v>
      </c>
      <c r="Y11">
        <v>5.5</v>
      </c>
      <c r="Z11">
        <v>8.2161000000000008</v>
      </c>
      <c r="AA11">
        <v>4.8284000000000002</v>
      </c>
      <c r="AC11">
        <v>5.5</v>
      </c>
      <c r="AD11">
        <v>10.8789</v>
      </c>
      <c r="AE11">
        <v>11.7797</v>
      </c>
    </row>
    <row r="13" spans="1:31" x14ac:dyDescent="0.25">
      <c r="A13" t="s">
        <v>14</v>
      </c>
      <c r="B13">
        <f>AVERAGE(B6:B11)</f>
        <v>19.512516666666663</v>
      </c>
      <c r="C13">
        <f>AVERAGE(C6:C11)</f>
        <v>13.567283333333334</v>
      </c>
      <c r="E13" t="s">
        <v>14</v>
      </c>
      <c r="F13">
        <f t="shared" ref="D13:AE13" si="0">AVERAGE(F6:F11)</f>
        <v>19.7545</v>
      </c>
      <c r="G13">
        <f t="shared" si="0"/>
        <v>36.146916666666662</v>
      </c>
      <c r="I13" t="s">
        <v>14</v>
      </c>
      <c r="J13">
        <f t="shared" si="0"/>
        <v>5.4034999999999984</v>
      </c>
      <c r="K13">
        <f t="shared" si="0"/>
        <v>6.0494666666666665</v>
      </c>
      <c r="M13" t="s">
        <v>14</v>
      </c>
      <c r="N13">
        <f t="shared" si="0"/>
        <v>8.4097833333333352</v>
      </c>
      <c r="O13">
        <f t="shared" si="0"/>
        <v>6.797083333333334</v>
      </c>
      <c r="Q13" t="s">
        <v>14</v>
      </c>
      <c r="R13">
        <f t="shared" si="0"/>
        <v>6.3799666666666655</v>
      </c>
      <c r="S13">
        <f t="shared" si="0"/>
        <v>5.1772666666666671</v>
      </c>
      <c r="U13" t="s">
        <v>14</v>
      </c>
      <c r="V13">
        <f t="shared" si="0"/>
        <v>6.006333333333334</v>
      </c>
      <c r="W13">
        <f t="shared" si="0"/>
        <v>5.3288333333333338</v>
      </c>
      <c r="Y13" t="s">
        <v>14</v>
      </c>
      <c r="Z13">
        <f t="shared" si="0"/>
        <v>8.9307833333333324</v>
      </c>
      <c r="AA13">
        <f t="shared" si="0"/>
        <v>8.2472666666666665</v>
      </c>
      <c r="AC13" t="s">
        <v>14</v>
      </c>
      <c r="AD13">
        <f t="shared" si="0"/>
        <v>11.225066666666665</v>
      </c>
      <c r="AE13">
        <f t="shared" si="0"/>
        <v>7.3502999999999998</v>
      </c>
    </row>
    <row r="14" spans="1:31" x14ac:dyDescent="0.25">
      <c r="A14" t="s">
        <v>15</v>
      </c>
      <c r="B14">
        <f>_xlfn.STDEV.P(B6:B11)</f>
        <v>19.953313323056289</v>
      </c>
      <c r="C14">
        <f>_xlfn.STDEV.P(C6:C11)</f>
        <v>12.051364846690831</v>
      </c>
      <c r="E14" t="s">
        <v>15</v>
      </c>
      <c r="F14">
        <f t="shared" ref="D14:AE14" si="1">_xlfn.STDEV.P(F6:F11)</f>
        <v>21.299827972231764</v>
      </c>
      <c r="G14">
        <f t="shared" si="1"/>
        <v>33.452850224129719</v>
      </c>
      <c r="I14" t="s">
        <v>15</v>
      </c>
      <c r="J14">
        <f t="shared" si="1"/>
        <v>0.93110962476678549</v>
      </c>
      <c r="K14">
        <f t="shared" si="1"/>
        <v>0.775946885352916</v>
      </c>
      <c r="M14" t="s">
        <v>15</v>
      </c>
      <c r="N14">
        <f t="shared" si="1"/>
        <v>3.288954088772833</v>
      </c>
      <c r="O14">
        <f t="shared" si="1"/>
        <v>2.2230394234146056</v>
      </c>
      <c r="Q14" t="s">
        <v>15</v>
      </c>
      <c r="R14">
        <f t="shared" si="1"/>
        <v>1.1913596401684234</v>
      </c>
      <c r="S14">
        <f t="shared" si="1"/>
        <v>0.72615757396189373</v>
      </c>
      <c r="U14" t="s">
        <v>15</v>
      </c>
      <c r="V14">
        <f t="shared" si="1"/>
        <v>1.3452962519666627</v>
      </c>
      <c r="W14">
        <f t="shared" si="1"/>
        <v>2.2271507797083587</v>
      </c>
      <c r="Y14" t="s">
        <v>15</v>
      </c>
      <c r="Z14">
        <f t="shared" si="1"/>
        <v>2.3823179401699441</v>
      </c>
      <c r="AA14">
        <f t="shared" si="1"/>
        <v>3.5392331380619084</v>
      </c>
      <c r="AC14" t="s">
        <v>15</v>
      </c>
      <c r="AD14">
        <f t="shared" si="1"/>
        <v>4.5988275196571129</v>
      </c>
      <c r="AE14">
        <f t="shared" si="1"/>
        <v>3.6004655407321988</v>
      </c>
    </row>
    <row r="15" spans="1:31" x14ac:dyDescent="0.25">
      <c r="A15" t="s">
        <v>16</v>
      </c>
      <c r="B15">
        <f>B14*2</f>
        <v>39.906626646112578</v>
      </c>
      <c r="C15">
        <f>C14*2</f>
        <v>24.102729693381661</v>
      </c>
      <c r="E15" t="s">
        <v>16</v>
      </c>
      <c r="F15">
        <f t="shared" ref="D15:AE15" si="2">F14*2</f>
        <v>42.599655944463528</v>
      </c>
      <c r="G15">
        <f t="shared" si="2"/>
        <v>66.905700448259438</v>
      </c>
      <c r="I15" t="s">
        <v>16</v>
      </c>
      <c r="J15">
        <f t="shared" si="2"/>
        <v>1.862219249533571</v>
      </c>
      <c r="K15">
        <f t="shared" si="2"/>
        <v>1.551893770705832</v>
      </c>
      <c r="M15" t="s">
        <v>16</v>
      </c>
      <c r="N15">
        <f t="shared" si="2"/>
        <v>6.577908177545666</v>
      </c>
      <c r="O15">
        <f t="shared" si="2"/>
        <v>4.4460788468292112</v>
      </c>
      <c r="Q15" t="s">
        <v>16</v>
      </c>
      <c r="R15">
        <f t="shared" si="2"/>
        <v>2.3827192803368469</v>
      </c>
      <c r="S15">
        <f t="shared" si="2"/>
        <v>1.4523151479237875</v>
      </c>
      <c r="U15" t="s">
        <v>16</v>
      </c>
      <c r="V15">
        <f t="shared" si="2"/>
        <v>2.6905925039333254</v>
      </c>
      <c r="W15">
        <f t="shared" si="2"/>
        <v>4.4543015594167175</v>
      </c>
      <c r="Y15" t="s">
        <v>16</v>
      </c>
      <c r="Z15">
        <f t="shared" si="2"/>
        <v>4.7646358803398883</v>
      </c>
      <c r="AA15">
        <f t="shared" si="2"/>
        <v>7.0784662761238168</v>
      </c>
      <c r="AC15" t="s">
        <v>16</v>
      </c>
      <c r="AD15">
        <f t="shared" si="2"/>
        <v>9.1976550393142258</v>
      </c>
      <c r="AE15">
        <f t="shared" si="2"/>
        <v>7.2009310814643976</v>
      </c>
    </row>
    <row r="16" spans="1:31" x14ac:dyDescent="0.25">
      <c r="A16" t="s">
        <v>17</v>
      </c>
      <c r="B16">
        <f>B13+B15</f>
        <v>59.419143312779241</v>
      </c>
      <c r="C16">
        <f>C13+C15</f>
        <v>37.670013026714997</v>
      </c>
      <c r="E16" t="s">
        <v>17</v>
      </c>
      <c r="F16">
        <f t="shared" ref="D16:AE16" si="3">F13+F15</f>
        <v>62.354155944463528</v>
      </c>
      <c r="G16">
        <f t="shared" si="3"/>
        <v>103.05261711492611</v>
      </c>
      <c r="I16" t="s">
        <v>17</v>
      </c>
      <c r="J16">
        <f t="shared" si="3"/>
        <v>7.2657192495335696</v>
      </c>
      <c r="K16">
        <f t="shared" si="3"/>
        <v>7.6013604373724988</v>
      </c>
      <c r="M16" t="s">
        <v>17</v>
      </c>
      <c r="N16">
        <f t="shared" si="3"/>
        <v>14.987691510879001</v>
      </c>
      <c r="O16">
        <f t="shared" si="3"/>
        <v>11.243162180162546</v>
      </c>
      <c r="Q16" t="s">
        <v>17</v>
      </c>
      <c r="R16">
        <f t="shared" si="3"/>
        <v>8.7626859470035114</v>
      </c>
      <c r="S16">
        <f t="shared" si="3"/>
        <v>6.6295818145904546</v>
      </c>
      <c r="U16" t="s">
        <v>17</v>
      </c>
      <c r="V16">
        <f t="shared" si="3"/>
        <v>8.6969258372666598</v>
      </c>
      <c r="W16">
        <f t="shared" si="3"/>
        <v>9.7831348927500521</v>
      </c>
      <c r="Y16" t="s">
        <v>17</v>
      </c>
      <c r="Z16">
        <f t="shared" si="3"/>
        <v>13.695419213673221</v>
      </c>
      <c r="AA16">
        <f t="shared" si="3"/>
        <v>15.325732942790484</v>
      </c>
      <c r="AC16" t="s">
        <v>17</v>
      </c>
      <c r="AD16">
        <f t="shared" si="3"/>
        <v>20.422721705980891</v>
      </c>
      <c r="AE16">
        <f t="shared" si="3"/>
        <v>14.551231081464397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6.4987874999999988</v>
      </c>
      <c r="M27">
        <f>AVERAGE(C5,G5,K5,O5,S5,W5,AA5,AE5)</f>
        <v>7.4598000000000004</v>
      </c>
      <c r="P27">
        <f>L28-L27</f>
        <v>3.193362500000001</v>
      </c>
      <c r="Q27">
        <f>M28-M27</f>
        <v>1.6381375</v>
      </c>
      <c r="S27">
        <v>0.5</v>
      </c>
      <c r="T27">
        <f>P27/L27*100</f>
        <v>49.137819939488736</v>
      </c>
      <c r="U27">
        <f>Q27/M27*100</f>
        <v>21.959536448698355</v>
      </c>
      <c r="Y27">
        <f>L27</f>
        <v>6.4987874999999988</v>
      </c>
      <c r="Z27">
        <f>M27</f>
        <v>7.4598000000000004</v>
      </c>
      <c r="AB27">
        <f>T27</f>
        <v>49.137819939488736</v>
      </c>
      <c r="AC27">
        <f>T28</f>
        <v>120.94929246417125</v>
      </c>
      <c r="AD27">
        <f>T29</f>
        <v>21.191837708187901</v>
      </c>
      <c r="AE27">
        <f>T30</f>
        <v>61.682275347516779</v>
      </c>
      <c r="AF27">
        <f>T31</f>
        <v>29.145821432074847</v>
      </c>
      <c r="AG27">
        <f>T32</f>
        <v>106.0286245703526</v>
      </c>
      <c r="AH27">
        <f>U27</f>
        <v>21.959536448698355</v>
      </c>
      <c r="AI27">
        <f>U28</f>
        <v>35.074331751521463</v>
      </c>
      <c r="AJ27">
        <f>U29</f>
        <v>16.949348508002878</v>
      </c>
      <c r="AK27">
        <f>U30</f>
        <v>35.323165500415563</v>
      </c>
      <c r="AL27">
        <f>U31</f>
        <v>40.972613206788381</v>
      </c>
      <c r="AM27">
        <f>U32</f>
        <v>141.14319418751165</v>
      </c>
    </row>
    <row r="28" spans="11:39" x14ac:dyDescent="0.25">
      <c r="K28">
        <v>0.5</v>
      </c>
      <c r="L28">
        <f>AVERAGE(B6,F6,J6,N6,R6,V6,Z6,AD6)</f>
        <v>9.6921499999999998</v>
      </c>
      <c r="M28">
        <f>AVERAGE(C6,G6,K6,O6,S6,W6,AA6,AE6)</f>
        <v>9.0979375000000005</v>
      </c>
      <c r="P28">
        <f>L29-L27</f>
        <v>7.860237500000002</v>
      </c>
      <c r="Q28">
        <f>M29-M27</f>
        <v>2.6164749999999986</v>
      </c>
      <c r="S28">
        <v>1.5</v>
      </c>
      <c r="T28">
        <f>P28/L27*100</f>
        <v>120.94929246417125</v>
      </c>
      <c r="U28">
        <f>Q28/M27*100</f>
        <v>35.074331751521463</v>
      </c>
    </row>
    <row r="29" spans="11:39" x14ac:dyDescent="0.25">
      <c r="K29">
        <v>1.5</v>
      </c>
      <c r="L29">
        <f>AVERAGE(B7,F7,J7,N7,R7,V7,Z7,AD7)</f>
        <v>14.359025000000001</v>
      </c>
      <c r="M29">
        <f>AVERAGE(C7,G7,K7,O7,S7,W7,AA7,AE7)</f>
        <v>10.076274999999999</v>
      </c>
      <c r="P29">
        <f>L30-L27</f>
        <v>1.3772125000000015</v>
      </c>
      <c r="Q29">
        <f>M30-M27</f>
        <v>1.2643874999999989</v>
      </c>
      <c r="S29">
        <v>2.5</v>
      </c>
      <c r="T29">
        <f>P29/L27*100</f>
        <v>21.191837708187901</v>
      </c>
      <c r="U29">
        <f>Q29/M27*100</f>
        <v>16.949348508002878</v>
      </c>
    </row>
    <row r="30" spans="11:39" x14ac:dyDescent="0.25">
      <c r="K30">
        <v>2.5</v>
      </c>
      <c r="L30">
        <f>AVERAGE(B8,F8,J8,N8,R8,V8,Z8,AD8)</f>
        <v>7.8760000000000003</v>
      </c>
      <c r="M30">
        <f>AVERAGE(C8,G8,K8,O8,S8,W8,AA8,AE8)</f>
        <v>8.7241874999999993</v>
      </c>
      <c r="P30">
        <f>L31-L27</f>
        <v>4.0086000000000013</v>
      </c>
      <c r="Q30">
        <f>M31-M27</f>
        <v>2.6350375000000001</v>
      </c>
      <c r="S30">
        <v>3.5</v>
      </c>
      <c r="T30">
        <f>P30/L27*100</f>
        <v>61.682275347516779</v>
      </c>
      <c r="U30">
        <f>Q30/M27*100</f>
        <v>35.323165500415563</v>
      </c>
    </row>
    <row r="31" spans="11:39" x14ac:dyDescent="0.25">
      <c r="K31">
        <v>3.5</v>
      </c>
      <c r="L31">
        <f>AVERAGE(B9,F9,J9,N9,R9,V9,Z9,AD9)</f>
        <v>10.5073875</v>
      </c>
      <c r="M31">
        <f>AVERAGE(C9,G9,K9,O9,S9,W9,AA9,AE9)</f>
        <v>10.094837500000001</v>
      </c>
      <c r="P31">
        <f>L32-L27</f>
        <v>1.8941250000000007</v>
      </c>
      <c r="Q31">
        <f>M32-M27</f>
        <v>3.0564749999999998</v>
      </c>
      <c r="S31">
        <v>4.5</v>
      </c>
      <c r="T31">
        <f>P31/L27*100</f>
        <v>29.145821432074847</v>
      </c>
      <c r="U31">
        <f>Q31/M27*100</f>
        <v>40.972613206788381</v>
      </c>
    </row>
    <row r="32" spans="11:39" x14ac:dyDescent="0.25">
      <c r="K32">
        <v>4.5</v>
      </c>
      <c r="L32">
        <f>AVERAGE(B10,F10,J10,N10,R10,V10,Z10,AD10)</f>
        <v>8.3929124999999996</v>
      </c>
      <c r="M32">
        <f>AVERAGE(C10,G10,K10,O10,S10,W10,AA10,AE10)</f>
        <v>10.516275</v>
      </c>
      <c r="P32">
        <f>L33-L27</f>
        <v>6.8905750000000019</v>
      </c>
      <c r="Q32">
        <f>M33-M27</f>
        <v>10.528999999999996</v>
      </c>
      <c r="S32">
        <v>5.5</v>
      </c>
      <c r="T32">
        <f>P32/L27*100</f>
        <v>106.0286245703526</v>
      </c>
      <c r="U32">
        <f>Q32/M27*100</f>
        <v>141.14319418751165</v>
      </c>
    </row>
    <row r="33" spans="1:13" x14ac:dyDescent="0.25">
      <c r="K33">
        <v>5.5</v>
      </c>
      <c r="L33">
        <f>AVERAGE(B11,F11,J11,N11,R11,V11,Z11,AD11)</f>
        <v>13.389362500000001</v>
      </c>
      <c r="M33">
        <f>AVERAGE(C11,G11,K11,O11,S11,W11,AA11,AE11)</f>
        <v>17.988799999999998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9.1461000000000006</v>
      </c>
      <c r="C42">
        <f>C5</f>
        <v>7.5814000000000004</v>
      </c>
    </row>
    <row r="43" spans="1:13" x14ac:dyDescent="0.25">
      <c r="A43" s="1">
        <v>2</v>
      </c>
      <c r="B43">
        <f>F5</f>
        <v>3.9712999999999998</v>
      </c>
      <c r="C43">
        <f>G5</f>
        <v>7.5133999999999999</v>
      </c>
    </row>
    <row r="44" spans="1:13" x14ac:dyDescent="0.25">
      <c r="A44" s="1">
        <v>3</v>
      </c>
      <c r="B44">
        <f>J5</f>
        <v>8.2103000000000002</v>
      </c>
      <c r="C44">
        <f>K5</f>
        <v>11.7545</v>
      </c>
    </row>
    <row r="45" spans="1:13" x14ac:dyDescent="0.25">
      <c r="A45" s="1">
        <v>4</v>
      </c>
      <c r="B45">
        <f>N5</f>
        <v>5.7243000000000004</v>
      </c>
      <c r="C45">
        <f>O5</f>
        <v>6.0488999999999997</v>
      </c>
    </row>
    <row r="46" spans="1:13" x14ac:dyDescent="0.25">
      <c r="A46" s="1">
        <v>5</v>
      </c>
      <c r="B46">
        <f>R5</f>
        <v>6.1673</v>
      </c>
      <c r="C46">
        <f>S5</f>
        <v>4.4569999999999999</v>
      </c>
    </row>
    <row r="47" spans="1:13" x14ac:dyDescent="0.25">
      <c r="A47" s="1">
        <v>6</v>
      </c>
      <c r="B47">
        <f>V5</f>
        <v>5.8276000000000003</v>
      </c>
      <c r="C47">
        <f>W5</f>
        <v>9.6565999999999992</v>
      </c>
    </row>
    <row r="48" spans="1:13" x14ac:dyDescent="0.25">
      <c r="A48" s="1">
        <v>7</v>
      </c>
      <c r="B48">
        <f>Z5</f>
        <v>5.3648999999999996</v>
      </c>
      <c r="C48">
        <f>AA5</f>
        <v>6.9852999999999996</v>
      </c>
    </row>
    <row r="49" spans="1:3" x14ac:dyDescent="0.25">
      <c r="A49" s="1">
        <v>8</v>
      </c>
      <c r="B49">
        <f>AD5</f>
        <v>7.5785</v>
      </c>
      <c r="C49">
        <f>AE5</f>
        <v>5.6813000000000002</v>
      </c>
    </row>
    <row r="51" spans="1:3" x14ac:dyDescent="0.25">
      <c r="A51" t="s">
        <v>28</v>
      </c>
      <c r="B51">
        <f>AVERAGE(B42:B49)</f>
        <v>6.4987874999999988</v>
      </c>
      <c r="C51">
        <f>AVERAGE(C42:C49)</f>
        <v>7.4598000000000004</v>
      </c>
    </row>
    <row r="52" spans="1:3" x14ac:dyDescent="0.25">
      <c r="A52" t="s">
        <v>15</v>
      </c>
      <c r="B52">
        <f>_xlfn.STDEV.P(B42:B49)</f>
        <v>1.5786631618536509</v>
      </c>
      <c r="C52">
        <f>_xlfn.STDEV.P(C42:C49)</f>
        <v>2.1703599067896531</v>
      </c>
    </row>
    <row r="53" spans="1:3" x14ac:dyDescent="0.25">
      <c r="A53" t="s">
        <v>29</v>
      </c>
      <c r="B53">
        <f>1.5*B52</f>
        <v>2.3679947427804762</v>
      </c>
      <c r="C53">
        <f>1.5*C52</f>
        <v>3.2555398601844798</v>
      </c>
    </row>
    <row r="54" spans="1:3" x14ac:dyDescent="0.25">
      <c r="A54" t="s">
        <v>16</v>
      </c>
      <c r="B54">
        <f>2*B52</f>
        <v>3.1573263237073017</v>
      </c>
      <c r="C54">
        <f>2*C52</f>
        <v>4.3407198135793061</v>
      </c>
    </row>
    <row r="55" spans="1:3" x14ac:dyDescent="0.25">
      <c r="A55" t="s">
        <v>30</v>
      </c>
      <c r="B55">
        <f>B51+B53</f>
        <v>8.8667822427804754</v>
      </c>
      <c r="C55">
        <f>C51+C53</f>
        <v>10.71533986018448</v>
      </c>
    </row>
    <row r="56" spans="1:3" x14ac:dyDescent="0.25">
      <c r="A56" t="s">
        <v>17</v>
      </c>
      <c r="B56">
        <f>B51+B54</f>
        <v>9.656113823707301</v>
      </c>
      <c r="C56">
        <f>C51+C54</f>
        <v>11.800519813579307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2015-05-18T00:32:55Z</dcterms:created>
  <dcterms:modified xsi:type="dcterms:W3CDTF">2015-05-26T06:50:33Z</dcterms:modified>
</cp:coreProperties>
</file>